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<sst xmlns="http://schemas.openxmlformats.org/spreadsheetml/2006/main" count="31" uniqueCount="27">
  <si>
    <t>Candidates Names (in ballot paper order)</t>
  </si>
  <si>
    <t>Progressive Total</t>
  </si>
  <si>
    <t>FINAL TOTAL</t>
  </si>
  <si>
    <t>State Election 2022</t>
  </si>
  <si>
    <t>Clarinda District</t>
  </si>
  <si>
    <t>Total Valid first preference votes polled for all candidates 40564</t>
  </si>
  <si>
    <t>Number of votes required to constitute an absolute majority on first count 20283</t>
  </si>
  <si>
    <t>Number of informal votes 2477</t>
  </si>
  <si>
    <t>RICHARDSON, Anthony</t>
  </si>
  <si>
    <t>MOFFETT, Jessamine</t>
  </si>
  <si>
    <t>TOTAL</t>
  </si>
  <si>
    <t>Total first preference votes recorded for each candidate</t>
  </si>
  <si>
    <t>Transfer of 794 ballot papers of WOLFE, Steve (1st excluded candidate)</t>
  </si>
  <si>
    <t>Transfer of 1067 ballot papers of LITCHFIELD, Sue (2nd excluded candidate)</t>
  </si>
  <si>
    <t>Transfer of 1192 ballot papers of VO, Hung (3rd excluded candidate)</t>
  </si>
  <si>
    <t>Transfer of 1989 ballot papers of HASTINGS, Karen (4th excluded candidate)</t>
  </si>
  <si>
    <t>Transfer of 4012 ballot papers of MOFFETT, Jessamine (5th excluded candidate)</t>
  </si>
  <si>
    <t>Name of Elected Candidate: TAK, Meng Heang</t>
  </si>
  <si>
    <t>Transfer of 5689 ballot papers of WHITE, Caroline (6th excluded candidate)</t>
  </si>
  <si>
    <t>WHITE, 
Caroline</t>
  </si>
  <si>
    <t>HASTINGS, 
Karen</t>
  </si>
  <si>
    <t>WOLFE, 
Steve</t>
  </si>
  <si>
    <t>VO, 
Hung</t>
  </si>
  <si>
    <t>TAK, 
Meng Heang</t>
  </si>
  <si>
    <t>LITCHFIELD, 
Sue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</si>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</sst>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238125</xdr:rowOff>
    </xdr:to>
    <xdr:sp>
      <xdr:nvSpPr>
        <xdr:cNvPr id="1" name="TextBox 1"/>
        <xdr:cNvSpPr txBox="1">
          <a:spLocks noChangeArrowheads="1"/>
        </xdr:cNvSpPr>
      </xdr:nvSpPr>
      <xdr:spPr>
        <a:xfrm rot="19073957">
          <a:off x="2790825" y="2990850"/>
          <a:ext cx="5848350" cy="24860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1" width="12.8515625" style="0" customWidth="1"/>
    <col min="12" max="12" width="0" style="0" hidden="1" customWidth="1"/>
  </cols>
  <sheetData>
    <row r="1" spans="1:7" ht="30.75" customHeight="1">
      <c r="A1" s="14" t="s">
        <v>25</v>
      </c>
      <c r="B1" s="10"/>
      <c r="C1" s="10"/>
      <c r="D1" s="10"/>
      <c r="E1" s="10"/>
      <c r="F1" s="10"/>
      <c r="G1" s="10"/>
    </row>
    <row r="2" spans="1:7" ht="16.5" customHeight="1">
      <c r="A2" s="15"/>
      <c r="B2" s="10"/>
      <c r="C2" s="10"/>
      <c r="D2" s="10"/>
      <c r="E2" s="10"/>
      <c r="F2" s="10"/>
      <c r="G2" s="10"/>
    </row>
    <row r="3" spans="1:7" ht="22.5" customHeight="1">
      <c r="A3" s="16" t="s">
        <v>3</v>
      </c>
      <c r="B3" s="10"/>
      <c r="C3" s="10"/>
      <c r="D3" s="10"/>
      <c r="E3" s="10"/>
      <c r="F3" s="10"/>
      <c r="G3" s="10"/>
    </row>
    <row r="4" spans="1:7" ht="18.75" customHeight="1">
      <c r="A4" s="17" t="s">
        <v>4</v>
      </c>
      <c r="B4" s="10"/>
      <c r="C4" s="10"/>
      <c r="D4" s="10"/>
      <c r="E4" s="10"/>
      <c r="F4" s="10"/>
      <c r="G4" s="10"/>
    </row>
    <row r="5" ht="18.75" customHeight="1">
      <c r="A5" s="5"/>
    </row>
    <row r="6" spans="1:7" ht="18.75" customHeight="1">
      <c r="A6" s="18" t="s">
        <v>26</v>
      </c>
      <c r="B6" s="18"/>
      <c r="C6" s="18"/>
      <c r="D6" s="18"/>
      <c r="E6" s="18"/>
      <c r="F6" s="18"/>
      <c r="G6" s="18"/>
    </row>
    <row r="7" spans="1:7" ht="18.75" customHeight="1">
      <c r="A7" s="18"/>
      <c r="B7" s="18"/>
      <c r="C7" s="18"/>
      <c r="D7" s="18"/>
      <c r="E7" s="18"/>
      <c r="F7" s="18"/>
      <c r="G7" s="18"/>
    </row>
    <row r="8" spans="1:7" ht="16.5" customHeight="1">
      <c r="A8" s="13"/>
      <c r="B8" s="10"/>
      <c r="C8" s="10"/>
      <c r="D8" s="10"/>
      <c r="E8" s="10"/>
      <c r="F8" s="10"/>
      <c r="G8" s="10"/>
    </row>
    <row r="9" spans="1:7" ht="16.5" customHeight="1">
      <c r="A9" s="13" t="s">
        <v>5</v>
      </c>
      <c r="B9" s="10"/>
      <c r="C9" s="10"/>
      <c r="D9" s="10"/>
      <c r="E9" s="10"/>
      <c r="F9" s="10"/>
      <c r="G9" s="10"/>
    </row>
    <row r="10" spans="1:7" ht="15.75" customHeight="1">
      <c r="A10" s="13" t="s">
        <v>6</v>
      </c>
      <c r="B10" s="10"/>
      <c r="C10" s="10"/>
      <c r="D10" s="10"/>
      <c r="E10" s="10"/>
      <c r="F10" s="10"/>
      <c r="G10" s="10"/>
    </row>
    <row r="11" spans="1:7" ht="15.75" customHeight="1">
      <c r="A11" s="13" t="s">
        <v>7</v>
      </c>
      <c r="B11" s="10"/>
      <c r="C11" s="10"/>
      <c r="D11" s="10"/>
      <c r="E11" s="10"/>
      <c r="F11" s="10"/>
      <c r="G11" s="10"/>
    </row>
    <row r="12" ht="26.25" customHeight="1"/>
    <row r="13" spans="1:11" ht="21">
      <c r="A13" s="1" t="s">
        <v>0</v>
      </c>
      <c r="B13" s="2" t="s">
        <v>19</v>
      </c>
      <c r="C13" s="2" t="s">
        <v>20</v>
      </c>
      <c r="D13" s="2" t="s">
        <v>21</v>
      </c>
      <c r="E13" s="2" t="s">
        <v>22</v>
      </c>
      <c r="F13" s="2" t="s">
        <v>23</v>
      </c>
      <c r="G13" s="8" t="s">
        <v>8</v>
      </c>
      <c r="H13" s="7"/>
      <c r="I13" s="2" t="s">
        <v>9</v>
      </c>
      <c r="J13" s="2" t="s">
        <v>24</v>
      </c>
      <c r="K13" s="2" t="s">
        <v>10</v>
      </c>
    </row>
    <row r="14" spans="1:11" ht="21">
      <c r="A14" s="3" t="s">
        <v>11</v>
      </c>
      <c r="B14" s="4">
        <v>3167</v>
      </c>
      <c r="C14" s="4">
        <v>1215</v>
      </c>
      <c r="D14" s="4">
        <v>794</v>
      </c>
      <c r="E14" s="4">
        <v>1122</v>
      </c>
      <c r="F14" s="4">
        <v>18441</v>
      </c>
      <c r="G14" s="6">
        <v>11593</v>
      </c>
      <c r="H14" s="7"/>
      <c r="I14" s="4">
        <v>3227</v>
      </c>
      <c r="J14" s="4">
        <v>1005</v>
      </c>
      <c r="K14" s="4">
        <v>40564</v>
      </c>
    </row>
    <row r="15" spans="1:11" ht="21">
      <c r="A15" s="3" t="s">
        <v>12</v>
      </c>
      <c r="B15" s="4">
        <v>181</v>
      </c>
      <c r="C15" s="4">
        <v>315</v>
      </c>
      <c r="D15" s="4"/>
      <c r="E15" s="4">
        <v>17</v>
      </c>
      <c r="F15" s="4">
        <v>54</v>
      </c>
      <c r="G15" s="6">
        <v>128</v>
      </c>
      <c r="H15" s="7"/>
      <c r="I15" s="4">
        <v>37</v>
      </c>
      <c r="J15" s="4">
        <v>62</v>
      </c>
      <c r="K15" s="4">
        <v>794</v>
      </c>
    </row>
    <row r="16" spans="1:11" ht="12.75">
      <c r="A16" s="1" t="s">
        <v>1</v>
      </c>
      <c r="B16" s="2">
        <v>3348</v>
      </c>
      <c r="C16" s="2">
        <v>1530</v>
      </c>
      <c r="D16" s="2"/>
      <c r="E16" s="2">
        <v>1139</v>
      </c>
      <c r="F16" s="2">
        <v>18495</v>
      </c>
      <c r="G16" s="8">
        <v>11721</v>
      </c>
      <c r="H16" s="7"/>
      <c r="I16" s="2">
        <v>3264</v>
      </c>
      <c r="J16" s="2">
        <v>1067</v>
      </c>
      <c r="K16" s="2">
        <v>40564</v>
      </c>
    </row>
    <row r="17" spans="1:11" ht="21">
      <c r="A17" s="3" t="s">
        <v>13</v>
      </c>
      <c r="B17" s="4">
        <v>173</v>
      </c>
      <c r="C17" s="4">
        <v>191</v>
      </c>
      <c r="D17" s="4"/>
      <c r="E17" s="4">
        <v>53</v>
      </c>
      <c r="F17" s="4">
        <v>146</v>
      </c>
      <c r="G17" s="6">
        <v>85</v>
      </c>
      <c r="H17" s="7"/>
      <c r="I17" s="4">
        <v>419</v>
      </c>
      <c r="J17" s="4"/>
      <c r="K17" s="4">
        <v>1067</v>
      </c>
    </row>
    <row r="18" spans="1:11" ht="12.75">
      <c r="A18" s="1" t="s">
        <v>1</v>
      </c>
      <c r="B18" s="2">
        <v>3521</v>
      </c>
      <c r="C18" s="2">
        <v>1721</v>
      </c>
      <c r="D18" s="2"/>
      <c r="E18" s="2">
        <v>1192</v>
      </c>
      <c r="F18" s="2">
        <v>18641</v>
      </c>
      <c r="G18" s="8">
        <v>11806</v>
      </c>
      <c r="H18" s="7"/>
      <c r="I18" s="2">
        <v>3683</v>
      </c>
      <c r="J18" s="2"/>
      <c r="K18" s="2">
        <v>40564</v>
      </c>
    </row>
    <row r="19" spans="1:11" ht="21">
      <c r="A19" s="3" t="s">
        <v>14</v>
      </c>
      <c r="B19" s="4">
        <v>308</v>
      </c>
      <c r="C19" s="4">
        <v>268</v>
      </c>
      <c r="D19" s="4"/>
      <c r="E19" s="4"/>
      <c r="F19" s="4">
        <v>369</v>
      </c>
      <c r="G19" s="6">
        <v>172</v>
      </c>
      <c r="H19" s="7"/>
      <c r="I19" s="4">
        <v>75</v>
      </c>
      <c r="J19" s="4"/>
      <c r="K19" s="4">
        <v>1192</v>
      </c>
    </row>
    <row r="20" spans="1:11" ht="12.75">
      <c r="A20" s="1" t="s">
        <v>1</v>
      </c>
      <c r="B20" s="2">
        <v>3829</v>
      </c>
      <c r="C20" s="2">
        <v>1989</v>
      </c>
      <c r="D20" s="2"/>
      <c r="E20" s="2"/>
      <c r="F20" s="2">
        <v>19010</v>
      </c>
      <c r="G20" s="8">
        <v>11978</v>
      </c>
      <c r="H20" s="7"/>
      <c r="I20" s="2">
        <v>3758</v>
      </c>
      <c r="J20" s="2"/>
      <c r="K20" s="2">
        <v>40564</v>
      </c>
    </row>
    <row r="21" spans="1:11" ht="21">
      <c r="A21" s="3" t="s">
        <v>15</v>
      </c>
      <c r="B21" s="4">
        <v>1126</v>
      </c>
      <c r="C21" s="4"/>
      <c r="D21" s="4"/>
      <c r="E21" s="4"/>
      <c r="F21" s="4">
        <v>290</v>
      </c>
      <c r="G21" s="6">
        <v>319</v>
      </c>
      <c r="H21" s="7"/>
      <c r="I21" s="4">
        <v>254</v>
      </c>
      <c r="J21" s="4"/>
      <c r="K21" s="4">
        <v>1989</v>
      </c>
    </row>
    <row r="22" spans="1:11" ht="12.75">
      <c r="A22" s="1" t="s">
        <v>1</v>
      </c>
      <c r="B22" s="2">
        <v>4955</v>
      </c>
      <c r="C22" s="2"/>
      <c r="D22" s="2"/>
      <c r="E22" s="2"/>
      <c r="F22" s="2">
        <v>19300</v>
      </c>
      <c r="G22" s="8">
        <v>12297</v>
      </c>
      <c r="H22" s="7"/>
      <c r="I22" s="2">
        <v>4012</v>
      </c>
      <c r="J22" s="2"/>
      <c r="K22" s="2">
        <v>40564</v>
      </c>
    </row>
    <row r="23" spans="1:11" ht="21">
      <c r="A23" s="3" t="s">
        <v>16</v>
      </c>
      <c r="B23" s="4">
        <v>734</v>
      </c>
      <c r="C23" s="4"/>
      <c r="D23" s="4"/>
      <c r="E23" s="4"/>
      <c r="F23" s="4">
        <v>2654</v>
      </c>
      <c r="G23" s="6">
        <v>624</v>
      </c>
      <c r="H23" s="7"/>
      <c r="I23" s="4"/>
      <c r="J23" s="4"/>
      <c r="K23" s="4">
        <v>4012</v>
      </c>
    </row>
    <row r="24" spans="1:11" ht="12.75">
      <c r="A24" s="1" t="s">
        <v>1</v>
      </c>
      <c r="B24" s="2">
        <v>5689</v>
      </c>
      <c r="C24" s="2"/>
      <c r="D24" s="2"/>
      <c r="E24" s="2"/>
      <c r="F24" s="2">
        <v>21954</v>
      </c>
      <c r="G24" s="8">
        <v>12921</v>
      </c>
      <c r="H24" s="7"/>
      <c r="I24" s="2"/>
      <c r="J24" s="2"/>
      <c r="K24" s="2">
        <v>40564</v>
      </c>
    </row>
    <row r="25" spans="1:11" ht="21">
      <c r="A25" s="3" t="s">
        <v>18</v>
      </c>
      <c r="B25" s="4"/>
      <c r="C25" s="4"/>
      <c r="D25" s="4"/>
      <c r="E25" s="4"/>
      <c r="F25" s="4">
        <v>2462</v>
      </c>
      <c r="G25" s="11">
        <v>3227</v>
      </c>
      <c r="H25" s="12"/>
      <c r="I25" s="4"/>
      <c r="J25" s="4"/>
      <c r="K25" s="4">
        <f>SUM(B25:J25)</f>
        <v>5689</v>
      </c>
    </row>
    <row r="26" spans="1:11" ht="12.75">
      <c r="A26" s="1" t="s">
        <v>2</v>
      </c>
      <c r="B26" s="2"/>
      <c r="C26" s="2"/>
      <c r="D26" s="2"/>
      <c r="E26" s="2"/>
      <c r="F26" s="2">
        <f>F24+F25</f>
        <v>24416</v>
      </c>
      <c r="G26" s="8">
        <f>G24+G25</f>
        <v>16148</v>
      </c>
      <c r="H26" s="7"/>
      <c r="I26" s="2"/>
      <c r="J26" s="2"/>
      <c r="K26" s="4">
        <f>SUM(B26:J26)</f>
        <v>40564</v>
      </c>
    </row>
    <row r="27" ht="2.25" customHeight="1"/>
    <row r="28" spans="1:3" ht="18.75" customHeight="1">
      <c r="A28" s="9" t="s">
        <v>17</v>
      </c>
      <c r="B28" s="10"/>
      <c r="C28" s="10"/>
    </row>
    <row r="29" ht="1.5" customHeight="1"/>
  </sheetData>
  <sheetProtection/>
  <mergeCells count="24">
    <mergeCell ref="A1:G1"/>
    <mergeCell ref="A2:G2"/>
    <mergeCell ref="A3:G3"/>
    <mergeCell ref="A4:G4"/>
    <mergeCell ref="A8:G8"/>
    <mergeCell ref="A9:G9"/>
    <mergeCell ref="A6:G7"/>
    <mergeCell ref="G22:H22"/>
    <mergeCell ref="A10:G10"/>
    <mergeCell ref="A11:G11"/>
    <mergeCell ref="G13:H13"/>
    <mergeCell ref="G14:H14"/>
    <mergeCell ref="G15:H15"/>
    <mergeCell ref="G16:H16"/>
    <mergeCell ref="G23:H23"/>
    <mergeCell ref="G26:H26"/>
    <mergeCell ref="A28:C28"/>
    <mergeCell ref="G24:H24"/>
    <mergeCell ref="G25:H25"/>
    <mergeCell ref="G17:H17"/>
    <mergeCell ref="G18:H18"/>
    <mergeCell ref="G19:H19"/>
    <mergeCell ref="G20:H20"/>
    <mergeCell ref="G21:H21"/>
  </mergeCells>
  <printOptions/>
  <pageMargins left="0.7874015748031497" right="0.7874015748031497" top="0.7874015748031497" bottom="0.7874015748031497" header="0.7874015748031497" footer="0.7874015748031497"/>
  <pageSetup horizontalDpi="600" verticalDpi="600" orientation="landscape" paperSize="9" scale="83"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2023-03-30T04:15:08Z</dcterms:created>
  <dcterms:modified xsi:type="dcterms:W3CDTF">2023-05-29T03:52:16Z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EPORTAL005-1252291003-1936</vt:lpwstr>
  </property>
  <property fmtid="{D5CDD505-2E9C-101B-9397-08002B2CF9AE}" pid="6" name="_dlc_DocIdItemGuid">
    <vt:lpwstr>c6179652-8225-49d5-a5e5-f6d2656c023d</vt:lpwstr>
  </property>
  <property fmtid="{D5CDD505-2E9C-101B-9397-08002B2CF9AE}" pid="7" name="_dlc_DocIdUrl">
    <vt:lpwstr>https://vec365.sharepoint.com/sites/eportal-005/_layouts/15/DocIdRedir.aspx?ID=EPORTAL005-1252291003-1936, EPORTAL005-1252291003-1936</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Council">
    <vt:lpwstr/>
  </property>
  <property fmtid="{D5CDD505-2E9C-101B-9397-08002B2CF9AE}" pid="18" name="Records Category">
    <vt:lpwstr/>
  </property>
  <property fmtid="{D5CDD505-2E9C-101B-9397-08002B2CF9AE}" pid="19" name="Agency">
    <vt:lpwstr>1;#Victorian Electoral Commission|80f02476-18e5-44b8-b6bf-9dffda064e6e</vt:lpwstr>
  </property>
  <property fmtid="{D5CDD505-2E9C-101B-9397-08002B2CF9AE}" pid="20" name="CategoryOfComplaint">
    <vt:lpwstr/>
  </property>
  <property fmtid="{D5CDD505-2E9C-101B-9397-08002B2CF9AE}" pid="21" name="RevIMBCS">
    <vt:lpwstr>7;#Z_Unsentenced|aea6191a-5e1f-4e42-a7ce-0dbae88f6f66</vt:lpwstr>
  </property>
  <property fmtid="{D5CDD505-2E9C-101B-9397-08002B2CF9AE}" pid="22" name="Document Type">
    <vt:lpwstr/>
  </property>
  <property fmtid="{D5CDD505-2E9C-101B-9397-08002B2CF9AE}" pid="23" name="SubmissionStage">
    <vt:lpwstr/>
  </property>
  <property fmtid="{D5CDD505-2E9C-101B-9397-08002B2CF9AE}" pid="24" name="Disposition">
    <vt:lpwstr/>
  </property>
</Properties>
</file>