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60" windowHeight="11060" activeTab="0"/>
  </bookViews>
  <sheets>
    <sheet name="Results-DistributionPreferentia" sheetId="1" r:id="rId1"/>
  </sheets>
  <definedNames/>
  <calcPr fullCalcOnLoad="1"/>
</workbook>
</file>

<file path=xl/sharedStrings.xml><?xml version="1.0" encoding="utf-8"?>
<sst xmlns="http://schemas.openxmlformats.org/spreadsheetml/2006/main" count="37" uniqueCount="31">
  <si>
    <t>Candidates Names (in ballot paper order)</t>
  </si>
  <si>
    <t>Progressive Total</t>
  </si>
  <si>
    <t>FINAL TOTAL</t>
  </si>
  <si>
    <t>State Election 2022</t>
  </si>
  <si>
    <t>Narre Warren North District</t>
  </si>
  <si>
    <t>Total Valid first preference votes polled for all candidates 41370</t>
  </si>
  <si>
    <t>Number of votes required to constitute an absolute majority on first count 20686</t>
  </si>
  <si>
    <t>Number of informal votes 3602</t>
  </si>
  <si>
    <t>TOTAL</t>
  </si>
  <si>
    <t>Total first preference votes recorded for each candidate</t>
  </si>
  <si>
    <t>Transfer of 772 ballot papers of RUYTER, Monique (1st excluded candidate)</t>
  </si>
  <si>
    <t>Transfer of 1035 ballot papers of CAPON, Stephen (2nd excluded candidate)</t>
  </si>
  <si>
    <t>Transfer of 1260 ballot papers of GARDNER, Sheree (3rd excluded candidate)</t>
  </si>
  <si>
    <t>Transfer of 1326 ballot papers of ZMEGAC, Andrew (4th excluded candidate)</t>
  </si>
  <si>
    <t>Transfer of 1538 ballot papers of MATULEC, Stephen (5th excluded candidate)</t>
  </si>
  <si>
    <t>Transfer of 2187 ballot papers of PARKER, Craig (6th excluded candidate)</t>
  </si>
  <si>
    <t>Transfer of 3503 ballot papers of McLEAN, Laura (7th excluded candidate)</t>
  </si>
  <si>
    <t>Name of Elected Candidate: WILSON, Belinda</t>
  </si>
  <si>
    <t>Transfer of 5069 ballot papers of ELKINS, Christine (8th excluded candidate)</t>
  </si>
  <si>
    <t>WILSON, 
Belinda</t>
  </si>
  <si>
    <t>ZMEGAC, 
Andrew</t>
  </si>
  <si>
    <t>RUYTER, 
Monique</t>
  </si>
  <si>
    <t>CAPON, 
Stephen</t>
  </si>
  <si>
    <t>GARDNER, 
Sheree</t>
  </si>
  <si>
    <t>ELKINS, 
Christine</t>
  </si>
  <si>
    <t>PARKER, 
Craig</t>
  </si>
  <si>
    <t>MATULEC, 
Stephen</t>
  </si>
  <si>
    <t>DRAGAN, 
Timothy</t>
  </si>
  <si>
    <t>McLEAN, 
Laura</t>
  </si>
  <si>
    <r>
      <t xml:space="preserve">Disclaimer: </t>
    </r>
    <r>
      <rPr>
        <sz val="10"/>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</si>
  <si>
    <t>Indicative Distribution of Preference Votes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</si>
</sst>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3">
    <font>
      <sz val="10"/>
      <name val="Arial"/>
      <family val="0"/>
    </font>
    <font>
      <sz val="20"/>
      <color indexed="10"/>
      <name val="Tahoma"/>
      <family val="2"/>
    </font>
    <font>
      <sz val="8"/>
      <color indexed="8"/>
      <name val="Tahoma"/>
      <family val="2"/>
    </font>
    <font>
      <b/>
      <sz val="14"/>
      <color indexed="8"/>
      <name val="Tahoma"/>
      <family val="2"/>
    </font>
    <font>
      <b/>
      <sz val="11.95"/>
      <color indexed="8"/>
      <name val="Tahoma"/>
      <family val="2"/>
    </font>
    <font>
      <sz val="10"/>
      <color indexed="8"/>
      <name val="Tahoma"/>
      <family val="2"/>
    </font>
    <font>
      <b/>
      <sz val="10"/>
      <color indexed="8"/>
      <name val="Arial"/>
      <family val="2"/>
    </font>
    <font>
      <b/>
      <sz val="10"/>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sz val="66"/>
      <color indexed="2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0" fillId="0" borderId="0" xfId="0" applyAlignment="1">
      <alignment/>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5" fillId="0" borderId="0" xfId="0" applyFont="1" applyAlignment="1" applyProtection="1">
      <alignment vertical="top" wrapText="1" readingOrder="1"/>
      <protection locked="0"/>
    </xf>
    <xf numFmtId="0" fontId="7" fillId="0" borderId="0" xfId="0" applyFont="1" applyAlignment="1" applyProtection="1">
      <alignment horizontal="left" vertical="top" wrapText="1" readingOrder="1"/>
      <protection locked="0"/>
    </xf>
    <xf numFmtId="0" fontId="2" fillId="0" borderId="10" xfId="0" applyFont="1" applyBorder="1" applyAlignment="1" applyProtection="1">
      <alignment horizontal="center" wrapText="1" readingOrder="1"/>
      <protection locked="0"/>
    </xf>
    <xf numFmtId="0" fontId="0" fillId="0" borderId="11" xfId="0" applyBorder="1" applyAlignment="1" applyProtection="1">
      <alignment vertical="top" wrapText="1"/>
      <protection locked="0"/>
    </xf>
    <xf numFmtId="0" fontId="2" fillId="0" borderId="10" xfId="0" applyFont="1" applyBorder="1" applyAlignment="1" applyProtection="1">
      <alignment horizontal="center" vertical="center" wrapText="1" readingOrder="1"/>
      <protection locked="0"/>
    </xf>
    <xf numFmtId="0" fontId="6" fillId="0" borderId="0" xfId="0" applyFont="1" applyAlignment="1" applyProtection="1">
      <alignment vertical="top" wrapText="1" readingOrder="1"/>
      <protection locked="0"/>
    </xf>
    <xf numFmtId="0" fontId="2" fillId="0" borderId="12"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12</xdr:row>
      <xdr:rowOff>0</xdr:rowOff>
    </xdr:from>
    <xdr:to>
      <xdr:col>8</xdr:col>
      <xdr:colOff>714375</xdr:colOff>
      <xdr:row>22</xdr:row>
      <xdr:rowOff>257175</xdr:rowOff>
    </xdr:to>
    <xdr:sp>
      <xdr:nvSpPr>
        <xdr:cNvPr id="1" name="TextBox 2"/>
        <xdr:cNvSpPr txBox="1">
          <a:spLocks noChangeArrowheads="1"/>
        </xdr:cNvSpPr>
      </xdr:nvSpPr>
      <xdr:spPr>
        <a:xfrm rot="19073957">
          <a:off x="2790825" y="3238500"/>
          <a:ext cx="5848350" cy="2505075"/>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
  <sheetViews>
    <sheetView showGridLines="0" tabSelected="1" zoomScalePageLayoutView="0" workbookViewId="0" topLeftCell="A1">
      <selection activeCell="B13" sqref="B13"/>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3" width="12.8515625" style="0" customWidth="1"/>
  </cols>
  <sheetData>
    <row r="1" spans="1:7" ht="30.75" customHeight="1">
      <c r="A1" s="6" t="s">
        <v>30</v>
      </c>
      <c r="B1" s="7"/>
      <c r="C1" s="7"/>
      <c r="D1" s="7"/>
      <c r="E1" s="7"/>
      <c r="F1" s="7"/>
      <c r="G1" s="7"/>
    </row>
    <row r="2" spans="1:7" ht="16.5" customHeight="1">
      <c r="A2" s="8"/>
      <c r="B2" s="7"/>
      <c r="C2" s="7"/>
      <c r="D2" s="7"/>
      <c r="E2" s="7"/>
      <c r="F2" s="7"/>
      <c r="G2" s="7"/>
    </row>
    <row r="3" spans="1:7" ht="22.5" customHeight="1">
      <c r="A3" s="9" t="s">
        <v>3</v>
      </c>
      <c r="B3" s="7"/>
      <c r="C3" s="7"/>
      <c r="D3" s="7"/>
      <c r="E3" s="7"/>
      <c r="F3" s="7"/>
      <c r="G3" s="7"/>
    </row>
    <row r="4" spans="1:7" ht="18.75" customHeight="1">
      <c r="A4" s="10" t="s">
        <v>4</v>
      </c>
      <c r="B4" s="7"/>
      <c r="C4" s="7"/>
      <c r="D4" s="7"/>
      <c r="E4" s="7"/>
      <c r="F4" s="7"/>
      <c r="G4" s="7"/>
    </row>
    <row r="5" ht="18.75" customHeight="1">
      <c r="A5" s="5"/>
    </row>
    <row r="6" spans="1:7" ht="28.5" customHeight="1">
      <c r="A6" s="12" t="s">
        <v>29</v>
      </c>
      <c r="B6" s="12"/>
      <c r="C6" s="12"/>
      <c r="D6" s="12"/>
      <c r="E6" s="12"/>
      <c r="F6" s="12"/>
      <c r="G6" s="12"/>
    </row>
    <row r="7" spans="1:7" ht="28.5" customHeight="1">
      <c r="A7" s="12"/>
      <c r="B7" s="12"/>
      <c r="C7" s="12"/>
      <c r="D7" s="12"/>
      <c r="E7" s="12"/>
      <c r="F7" s="12"/>
      <c r="G7" s="12"/>
    </row>
    <row r="8" spans="1:7" ht="16.5" customHeight="1">
      <c r="A8" s="11"/>
      <c r="B8" s="7"/>
      <c r="C8" s="7"/>
      <c r="D8" s="7"/>
      <c r="E8" s="7"/>
      <c r="F8" s="7"/>
      <c r="G8" s="7"/>
    </row>
    <row r="9" spans="1:7" ht="16.5" customHeight="1">
      <c r="A9" s="11" t="s">
        <v>5</v>
      </c>
      <c r="B9" s="7"/>
      <c r="C9" s="7"/>
      <c r="D9" s="7"/>
      <c r="E9" s="7"/>
      <c r="F9" s="7"/>
      <c r="G9" s="7"/>
    </row>
    <row r="10" spans="1:7" ht="15.75" customHeight="1">
      <c r="A10" s="11" t="s">
        <v>6</v>
      </c>
      <c r="B10" s="7"/>
      <c r="C10" s="7"/>
      <c r="D10" s="7"/>
      <c r="E10" s="7"/>
      <c r="F10" s="7"/>
      <c r="G10" s="7"/>
    </row>
    <row r="11" spans="1:7" ht="15.75" customHeight="1">
      <c r="A11" s="11" t="s">
        <v>7</v>
      </c>
      <c r="B11" s="7"/>
      <c r="C11" s="7"/>
      <c r="D11" s="7"/>
      <c r="E11" s="7"/>
      <c r="F11" s="7"/>
      <c r="G11" s="7"/>
    </row>
    <row r="12" ht="26.25" customHeight="1"/>
    <row r="13" spans="1:13" ht="21">
      <c r="A13" s="1" t="s">
        <v>0</v>
      </c>
      <c r="B13" s="2" t="s">
        <v>19</v>
      </c>
      <c r="C13" s="2" t="s">
        <v>20</v>
      </c>
      <c r="D13" s="2" t="s">
        <v>21</v>
      </c>
      <c r="E13" s="2" t="s">
        <v>22</v>
      </c>
      <c r="F13" s="2" t="s">
        <v>23</v>
      </c>
      <c r="G13" s="13" t="s">
        <v>24</v>
      </c>
      <c r="H13" s="14"/>
      <c r="I13" s="2" t="s">
        <v>25</v>
      </c>
      <c r="J13" s="2" t="s">
        <v>26</v>
      </c>
      <c r="K13" s="2" t="s">
        <v>27</v>
      </c>
      <c r="L13" s="2" t="s">
        <v>28</v>
      </c>
      <c r="M13" s="2" t="s">
        <v>8</v>
      </c>
    </row>
    <row r="14" spans="1:13" ht="21">
      <c r="A14" s="3" t="s">
        <v>9</v>
      </c>
      <c r="B14" s="4">
        <v>19350</v>
      </c>
      <c r="C14" s="4">
        <v>1191</v>
      </c>
      <c r="D14" s="4">
        <v>772</v>
      </c>
      <c r="E14" s="4">
        <v>906</v>
      </c>
      <c r="F14" s="4">
        <v>978</v>
      </c>
      <c r="G14" s="15">
        <v>1530</v>
      </c>
      <c r="H14" s="14"/>
      <c r="I14" s="4">
        <v>1218</v>
      </c>
      <c r="J14" s="4">
        <v>1325</v>
      </c>
      <c r="K14" s="4">
        <v>11291</v>
      </c>
      <c r="L14" s="4">
        <v>2809</v>
      </c>
      <c r="M14" s="4">
        <v>41370</v>
      </c>
    </row>
    <row r="15" spans="1:13" ht="21">
      <c r="A15" s="3" t="s">
        <v>10</v>
      </c>
      <c r="B15" s="4">
        <v>95</v>
      </c>
      <c r="C15" s="4">
        <v>39</v>
      </c>
      <c r="D15" s="4"/>
      <c r="E15" s="4">
        <v>129</v>
      </c>
      <c r="F15" s="4">
        <v>143</v>
      </c>
      <c r="G15" s="15">
        <v>109</v>
      </c>
      <c r="H15" s="14"/>
      <c r="I15" s="4">
        <v>85</v>
      </c>
      <c r="J15" s="4">
        <v>53</v>
      </c>
      <c r="K15" s="4">
        <v>89</v>
      </c>
      <c r="L15" s="4">
        <v>30</v>
      </c>
      <c r="M15" s="4">
        <v>772</v>
      </c>
    </row>
    <row r="16" spans="1:13" ht="12.75">
      <c r="A16" s="1" t="s">
        <v>1</v>
      </c>
      <c r="B16" s="2">
        <v>19445</v>
      </c>
      <c r="C16" s="2">
        <v>1230</v>
      </c>
      <c r="D16" s="2"/>
      <c r="E16" s="2">
        <v>1035</v>
      </c>
      <c r="F16" s="2">
        <v>1121</v>
      </c>
      <c r="G16" s="13">
        <v>1639</v>
      </c>
      <c r="H16" s="14"/>
      <c r="I16" s="2">
        <v>1303</v>
      </c>
      <c r="J16" s="2">
        <v>1378</v>
      </c>
      <c r="K16" s="2">
        <v>11380</v>
      </c>
      <c r="L16" s="2">
        <v>2839</v>
      </c>
      <c r="M16" s="2">
        <v>41370</v>
      </c>
    </row>
    <row r="17" spans="1:13" ht="21">
      <c r="A17" s="3" t="s">
        <v>11</v>
      </c>
      <c r="B17" s="4">
        <v>135</v>
      </c>
      <c r="C17" s="4">
        <v>48</v>
      </c>
      <c r="D17" s="4"/>
      <c r="E17" s="4"/>
      <c r="F17" s="4">
        <v>139</v>
      </c>
      <c r="G17" s="15">
        <v>165</v>
      </c>
      <c r="H17" s="14"/>
      <c r="I17" s="4">
        <v>79</v>
      </c>
      <c r="J17" s="4">
        <v>67</v>
      </c>
      <c r="K17" s="4">
        <v>310</v>
      </c>
      <c r="L17" s="4">
        <v>92</v>
      </c>
      <c r="M17" s="4">
        <v>1035</v>
      </c>
    </row>
    <row r="18" spans="1:13" ht="12.75">
      <c r="A18" s="1" t="s">
        <v>1</v>
      </c>
      <c r="B18" s="2">
        <v>19580</v>
      </c>
      <c r="C18" s="2">
        <v>1278</v>
      </c>
      <c r="D18" s="2"/>
      <c r="E18" s="2"/>
      <c r="F18" s="2">
        <v>1260</v>
      </c>
      <c r="G18" s="13">
        <v>1804</v>
      </c>
      <c r="H18" s="14"/>
      <c r="I18" s="2">
        <v>1382</v>
      </c>
      <c r="J18" s="2">
        <v>1445</v>
      </c>
      <c r="K18" s="2">
        <v>11690</v>
      </c>
      <c r="L18" s="2">
        <v>2931</v>
      </c>
      <c r="M18" s="2">
        <v>41370</v>
      </c>
    </row>
    <row r="19" spans="1:13" ht="21">
      <c r="A19" s="3" t="s">
        <v>12</v>
      </c>
      <c r="B19" s="4">
        <v>165</v>
      </c>
      <c r="C19" s="4">
        <v>48</v>
      </c>
      <c r="D19" s="4"/>
      <c r="E19" s="4"/>
      <c r="F19" s="4"/>
      <c r="G19" s="15">
        <v>504</v>
      </c>
      <c r="H19" s="14"/>
      <c r="I19" s="4">
        <v>164</v>
      </c>
      <c r="J19" s="4">
        <v>35</v>
      </c>
      <c r="K19" s="4">
        <v>78</v>
      </c>
      <c r="L19" s="4">
        <v>266</v>
      </c>
      <c r="M19" s="4">
        <v>1260</v>
      </c>
    </row>
    <row r="20" spans="1:13" ht="12.75">
      <c r="A20" s="1" t="s">
        <v>1</v>
      </c>
      <c r="B20" s="2">
        <v>19745</v>
      </c>
      <c r="C20" s="2">
        <v>1326</v>
      </c>
      <c r="D20" s="2"/>
      <c r="E20" s="2"/>
      <c r="F20" s="2"/>
      <c r="G20" s="13">
        <v>2308</v>
      </c>
      <c r="H20" s="14"/>
      <c r="I20" s="2">
        <v>1546</v>
      </c>
      <c r="J20" s="2">
        <v>1480</v>
      </c>
      <c r="K20" s="2">
        <v>11768</v>
      </c>
      <c r="L20" s="2">
        <v>3197</v>
      </c>
      <c r="M20" s="2">
        <v>41370</v>
      </c>
    </row>
    <row r="21" spans="1:13" ht="21">
      <c r="A21" s="3" t="s">
        <v>13</v>
      </c>
      <c r="B21" s="4">
        <v>637</v>
      </c>
      <c r="C21" s="4"/>
      <c r="D21" s="4"/>
      <c r="E21" s="4"/>
      <c r="F21" s="4"/>
      <c r="G21" s="15">
        <v>312</v>
      </c>
      <c r="H21" s="14"/>
      <c r="I21" s="4">
        <v>73</v>
      </c>
      <c r="J21" s="4">
        <v>58</v>
      </c>
      <c r="K21" s="4">
        <v>157</v>
      </c>
      <c r="L21" s="4">
        <v>89</v>
      </c>
      <c r="M21" s="4">
        <v>1326</v>
      </c>
    </row>
    <row r="22" spans="1:13" ht="12.75">
      <c r="A22" s="1" t="s">
        <v>1</v>
      </c>
      <c r="B22" s="2">
        <v>20382</v>
      </c>
      <c r="C22" s="2"/>
      <c r="D22" s="2"/>
      <c r="E22" s="2"/>
      <c r="F22" s="2"/>
      <c r="G22" s="13">
        <v>2620</v>
      </c>
      <c r="H22" s="14"/>
      <c r="I22" s="2">
        <v>1619</v>
      </c>
      <c r="J22" s="2">
        <v>1538</v>
      </c>
      <c r="K22" s="2">
        <v>11925</v>
      </c>
      <c r="L22" s="2">
        <v>3286</v>
      </c>
      <c r="M22" s="2">
        <v>41370</v>
      </c>
    </row>
    <row r="23" spans="1:13" ht="21">
      <c r="A23" s="3" t="s">
        <v>14</v>
      </c>
      <c r="B23" s="4">
        <v>130</v>
      </c>
      <c r="C23" s="4"/>
      <c r="D23" s="4"/>
      <c r="E23" s="4"/>
      <c r="F23" s="4"/>
      <c r="G23" s="15">
        <v>160</v>
      </c>
      <c r="H23" s="14"/>
      <c r="I23" s="4">
        <v>568</v>
      </c>
      <c r="J23" s="4"/>
      <c r="K23" s="4">
        <v>625</v>
      </c>
      <c r="L23" s="4">
        <v>55</v>
      </c>
      <c r="M23" s="4">
        <v>1538</v>
      </c>
    </row>
    <row r="24" spans="1:13" ht="12">
      <c r="A24" s="1" t="s">
        <v>1</v>
      </c>
      <c r="B24" s="2">
        <v>20512</v>
      </c>
      <c r="C24" s="2"/>
      <c r="D24" s="2"/>
      <c r="E24" s="2"/>
      <c r="F24" s="2"/>
      <c r="G24" s="13">
        <v>2780</v>
      </c>
      <c r="H24" s="14"/>
      <c r="I24" s="2">
        <v>2187</v>
      </c>
      <c r="J24" s="2"/>
      <c r="K24" s="2">
        <v>12550</v>
      </c>
      <c r="L24" s="2">
        <v>3341</v>
      </c>
      <c r="M24" s="2">
        <v>41370</v>
      </c>
    </row>
    <row r="25" spans="1:13" ht="19.5">
      <c r="A25" s="3" t="s">
        <v>15</v>
      </c>
      <c r="B25" s="4">
        <v>128</v>
      </c>
      <c r="C25" s="4"/>
      <c r="D25" s="4"/>
      <c r="E25" s="4"/>
      <c r="F25" s="4"/>
      <c r="G25" s="15">
        <v>1489</v>
      </c>
      <c r="H25" s="14"/>
      <c r="I25" s="4"/>
      <c r="J25" s="4"/>
      <c r="K25" s="4">
        <v>408</v>
      </c>
      <c r="L25" s="4">
        <v>162</v>
      </c>
      <c r="M25" s="4">
        <v>2187</v>
      </c>
    </row>
    <row r="26" spans="1:13" ht="12">
      <c r="A26" s="1" t="s">
        <v>1</v>
      </c>
      <c r="B26" s="2">
        <v>20640</v>
      </c>
      <c r="C26" s="2"/>
      <c r="D26" s="2"/>
      <c r="E26" s="2"/>
      <c r="F26" s="2"/>
      <c r="G26" s="13">
        <v>4269</v>
      </c>
      <c r="H26" s="14"/>
      <c r="I26" s="2"/>
      <c r="J26" s="2"/>
      <c r="K26" s="2">
        <v>12958</v>
      </c>
      <c r="L26" s="2">
        <v>3503</v>
      </c>
      <c r="M26" s="2">
        <v>41370</v>
      </c>
    </row>
    <row r="27" spans="1:13" ht="19.5">
      <c r="A27" s="3" t="s">
        <v>16</v>
      </c>
      <c r="B27" s="4">
        <v>2124</v>
      </c>
      <c r="C27" s="4"/>
      <c r="D27" s="4"/>
      <c r="E27" s="4"/>
      <c r="F27" s="4"/>
      <c r="G27" s="15">
        <v>800</v>
      </c>
      <c r="H27" s="14"/>
      <c r="I27" s="4"/>
      <c r="J27" s="4"/>
      <c r="K27" s="4">
        <v>579</v>
      </c>
      <c r="L27" s="4"/>
      <c r="M27" s="4">
        <v>3503</v>
      </c>
    </row>
    <row r="28" spans="1:13" ht="12">
      <c r="A28" s="1" t="s">
        <v>1</v>
      </c>
      <c r="B28" s="2">
        <v>22764</v>
      </c>
      <c r="C28" s="4"/>
      <c r="D28" s="4"/>
      <c r="E28" s="4"/>
      <c r="F28" s="4"/>
      <c r="G28" s="13">
        <v>5069</v>
      </c>
      <c r="H28" s="14"/>
      <c r="I28" s="2"/>
      <c r="J28" s="2"/>
      <c r="K28" s="2">
        <v>13537</v>
      </c>
      <c r="L28" s="2"/>
      <c r="M28" s="2">
        <v>41370</v>
      </c>
    </row>
    <row r="29" spans="1:13" ht="19.5">
      <c r="A29" s="3" t="s">
        <v>18</v>
      </c>
      <c r="B29" s="4">
        <v>1538</v>
      </c>
      <c r="C29" s="4"/>
      <c r="D29" s="4"/>
      <c r="E29" s="4"/>
      <c r="F29" s="4"/>
      <c r="G29" s="17"/>
      <c r="H29" s="18"/>
      <c r="I29" s="4"/>
      <c r="J29" s="4"/>
      <c r="K29" s="4">
        <v>3531</v>
      </c>
      <c r="L29" s="4"/>
      <c r="M29" s="4">
        <f>SUM(B29:L29)</f>
        <v>5069</v>
      </c>
    </row>
    <row r="30" spans="1:13" ht="12">
      <c r="A30" s="1" t="s">
        <v>2</v>
      </c>
      <c r="B30" s="2">
        <f>B28+B29</f>
        <v>24302</v>
      </c>
      <c r="C30" s="2"/>
      <c r="D30" s="2"/>
      <c r="E30" s="2"/>
      <c r="F30" s="2"/>
      <c r="G30" s="13"/>
      <c r="H30" s="14"/>
      <c r="I30" s="2"/>
      <c r="J30" s="2"/>
      <c r="K30" s="2">
        <f>K28+K29</f>
        <v>17068</v>
      </c>
      <c r="L30" s="2"/>
      <c r="M30" s="4">
        <f>SUM(B30:L30)</f>
        <v>41370</v>
      </c>
    </row>
    <row r="31" ht="2.25" customHeight="1"/>
    <row r="32" spans="1:3" ht="18.75" customHeight="1">
      <c r="A32" s="16" t="s">
        <v>17</v>
      </c>
      <c r="B32" s="7"/>
      <c r="C32" s="7"/>
    </row>
    <row r="33" ht="1.5" customHeight="1"/>
  </sheetData>
  <sheetProtection/>
  <mergeCells count="28">
    <mergeCell ref="A32:C32"/>
    <mergeCell ref="G28:H28"/>
    <mergeCell ref="G29:H29"/>
    <mergeCell ref="G23:H23"/>
    <mergeCell ref="G24:H24"/>
    <mergeCell ref="G25:H25"/>
    <mergeCell ref="G26:H26"/>
    <mergeCell ref="G27:H27"/>
    <mergeCell ref="G30:H30"/>
    <mergeCell ref="G17:H17"/>
    <mergeCell ref="G18:H18"/>
    <mergeCell ref="G19:H19"/>
    <mergeCell ref="G20:H20"/>
    <mergeCell ref="G21:H21"/>
    <mergeCell ref="G22:H22"/>
    <mergeCell ref="A10:G10"/>
    <mergeCell ref="A11:G11"/>
    <mergeCell ref="G13:H13"/>
    <mergeCell ref="G14:H14"/>
    <mergeCell ref="G15:H15"/>
    <mergeCell ref="G16:H16"/>
    <mergeCell ref="A1:G1"/>
    <mergeCell ref="A2:G2"/>
    <mergeCell ref="A3:G3"/>
    <mergeCell ref="A4:G4"/>
    <mergeCell ref="A8:G8"/>
    <mergeCell ref="A9:G9"/>
    <mergeCell ref="A6:G7"/>
  </mergeCells>
  <printOptions/>
  <pageMargins left="0.7874015748031497" right="0.7874015748031497" top="0.7874015748031497" bottom="0.7874015748031497" header="0.7874015748031497" footer="0.7874015748031497"/>
  <pageSetup horizontalDpi="600" verticalDpi="600" orientation="landscape" paperSize="9" scale="71"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2023-04-03T02:32:20Z</dcterms:created>
  <dcterms:modified xsi:type="dcterms:W3CDTF">2023-05-29T02:27:47Z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EPORTAL005-1252291003-1903</vt:lpwstr>
  </property>
  <property fmtid="{D5CDD505-2E9C-101B-9397-08002B2CF9AE}" pid="6" name="_dlc_DocIdItemGuid">
    <vt:lpwstr>b95fc5b0-6c17-4939-afce-8507bd9e65c3</vt:lpwstr>
  </property>
  <property fmtid="{D5CDD505-2E9C-101B-9397-08002B2CF9AE}" pid="7" name="_dlc_DocIdUrl">
    <vt:lpwstr>https://vec365.sharepoint.com/sites/eportal-005/_layouts/15/DocIdRedir.aspx?ID=EPORTAL005-1252291003-1903, EPORTAL005-1252291003-1903</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TaxKeyword">
    <vt:lpwstr/>
  </property>
  <property fmtid="{D5CDD505-2E9C-101B-9397-08002B2CF9AE}" pid="13" name="Records Category">
    <vt:lpwstr/>
  </property>
  <property fmtid="{D5CDD505-2E9C-101B-9397-08002B2CF9AE}" pid="14" name="RevIMBCS">
    <vt:lpwstr>7;#Z_Unsentenced|aea6191a-5e1f-4e42-a7ce-0dbae88f6f66</vt:lpwstr>
  </property>
  <property fmtid="{D5CDD505-2E9C-101B-9397-08002B2CF9AE}" pid="15" name="Document Type">
    <vt:lpwstr/>
  </property>
  <property fmtid="{D5CDD505-2E9C-101B-9397-08002B2CF9AE}" pid="16" name="Agency">
    <vt:lpwstr>1;#Victorian Electoral Commission|80f02476-18e5-44b8-b6bf-9dffda064e6e</vt:lpwstr>
  </property>
</Properties>
</file>