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DF32AA33-29F8-4C73-B111-0B884DF5A484}" xr6:coauthVersionLast="47" xr6:coauthVersionMax="47" xr10:uidLastSave="{00000000-0000-0000-0000-000000000000}"/>
  <bookViews>
    <workbookView xWindow="-110" yWindow="-110" windowWidth="22780" windowHeight="14660" xr2:uid="{00000000-000D-0000-FFFF-FFFF00000000}"/>
  </bookViews>
  <sheets>
    <sheet name="Results-DistributionPreferentia" sheetId="1" r:id="rId1"/>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1" l="1"/>
  <c r="G16" i="1"/>
  <c r="G18" i="1" s="1"/>
  <c r="G20" i="1" s="1"/>
  <c r="C16" i="1"/>
  <c r="C18" i="1" s="1"/>
  <c r="E16" i="1"/>
  <c r="E18" i="1" s="1"/>
  <c r="E20" i="1" s="1"/>
  <c r="E22" i="1" s="1"/>
  <c r="B16" i="1"/>
  <c r="B18" i="1" s="1"/>
  <c r="B20" i="1" s="1"/>
  <c r="B22" i="1" s="1"/>
  <c r="I14" i="1"/>
  <c r="I15" i="1"/>
  <c r="I17" i="1"/>
  <c r="I19" i="1"/>
  <c r="I21" i="1"/>
  <c r="I16" i="1" l="1"/>
  <c r="I20" i="1"/>
  <c r="I22" i="1"/>
  <c r="I18" i="1"/>
</calcChain>
</file>

<file path=xl/sharedStrings.xml><?xml version="1.0" encoding="utf-8"?>
<sst xmlns="http://schemas.openxmlformats.org/spreadsheetml/2006/main" count="25" uniqueCount="23">
  <si>
    <t>Candidates Names (in ballot paper order)</t>
  </si>
  <si>
    <t>Progressive Total</t>
  </si>
  <si>
    <t>FINAL TOTAL</t>
  </si>
  <si>
    <t>State Election 2022</t>
  </si>
  <si>
    <t>TOTAL</t>
  </si>
  <si>
    <t>Total first preference votes recorded for each candidate</t>
  </si>
  <si>
    <t>Thomastown District</t>
  </si>
  <si>
    <t>HALFPENNY, Bronwyn</t>
  </si>
  <si>
    <t>Name of Elected Candidate: HALFPENNY, Bronwyn</t>
  </si>
  <si>
    <t>Transfer of 1072 ballot papers of LEVENS, Evie (1st excluded candidate)</t>
  </si>
  <si>
    <t>Transfer of 2768 ballot papers of SINAPI, Matt  (2nd excluded candidate)</t>
  </si>
  <si>
    <t>Transfer of 5037 ballot papers of CVETKOVA, Kelly (4th excluded candidate)</t>
  </si>
  <si>
    <t>Total Valid first preference votes polled for all candidates 37429</t>
  </si>
  <si>
    <t>Number of informal votes 3151</t>
  </si>
  <si>
    <t>SINGH, 
Gurdawar</t>
  </si>
  <si>
    <t>LEVENS, 
Evie</t>
  </si>
  <si>
    <t>SINAPI, 
Matt</t>
  </si>
  <si>
    <t>CVETKOVA, 
Kelly</t>
  </si>
  <si>
    <t>McNAMARA, Colleen</t>
  </si>
  <si>
    <t>Transfer of 3405 ballot papers of McNAMARA, Colleen (3rd excluded candidate)</t>
  </si>
  <si>
    <t>Number of votes required to constitute an absolute majority on first count 18715</t>
  </si>
  <si>
    <t>Indicative Distribution of Preference Votes</t>
  </si>
  <si>
    <r>
      <t xml:space="preserve">Disclaimer: </t>
    </r>
    <r>
      <rPr>
        <sz val="10"/>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</si>
</sst>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20"/>
      <color indexed="10"/>
      <name val="Tahoma"/>
      <family val="2"/>
    </font>
    <font>
      <sz val="8"/>
      <color indexed="8"/>
      <name val="Tahoma"/>
      <family val="2"/>
    </font>
    <font>
      <b/>
      <sz val="14"/>
      <color indexed="8"/>
      <name val="Tahoma"/>
      <family val="2"/>
    </font>
    <font>
      <b/>
      <sz val="11.95"/>
      <color indexed="8"/>
      <name val="Tahoma"/>
      <family val="2"/>
    </font>
    <font>
      <sz val="10"/>
      <color indexed="8"/>
      <name val="Tahoma"/>
      <family val="2"/>
    </font>
    <font>
      <b/>
      <sz val="10"/>
      <color indexed="8"/>
      <name val="Arial"/>
      <family val="2"/>
    </font>
    <font>
      <b/>
      <sz val="10"/>
      <color indexed="8"/>
      <name val="Tahoma"/>
      <family val="2"/>
    </font>
  </fonts>
  <fills count="2">
    <fill>
      <patternFill patternType="none"/>
    </fill>
    <fill>
      <patternFill patternType="gray125"/>
    </fill>
  </fills>
  <borders count="4">
    <border>
      <left/>
      <right/>
      <top/>
      <bottom/>
      <diagonal/>
    </border>
    <border>
      <left style="thin">
        <color indexed="11"/>
      </left>
      <right style="thin">
        <color indexed="11"/>
      </right>
      <top style="thin">
        <color indexed="11"/>
      </top>
      <bottom style="thin">
        <color indexed="11"/>
      </bottom>
      <diagonal/>
    </border>
    <border>
      <left/>
      <right style="thin">
        <color indexed="11"/>
      </right>
      <top style="thin">
        <color indexed="11"/>
      </top>
      <bottom style="thin">
        <color indexed="11"/>
      </bottom>
      <diagonal/>
    </border>
    <border>
      <left style="thin">
        <color indexed="11"/>
      </left>
      <right/>
      <top style="thin">
        <color indexed="11"/>
      </top>
      <bottom style="thin">
        <color indexed="11"/>
      </bottom>
      <diagonal/>
    </border>
  </borders>
  <cellStyleXfs count="1">
    <xf numFmtId="0" fontId="0" fillId="0" borderId="0"/>
  </cellStyleXfs>
  <cellXfs count="23">
    <xf numFmtId="0" fontId="0" fillId="0" borderId="0" xfId="0"/>
    <xf numFmtId="0" fontId="2" fillId="0" borderId="1" xfId="0" applyFont="1" applyBorder="1" applyAlignment="1" applyProtection="1">
      <alignment horizontal="left" wrapText="1" readingOrder="1"/>
      <protection locked="0"/>
    </xf>
    <xf numFmtId="0" fontId="2" fillId="0" borderId="1" xfId="0" applyFont="1" applyBorder="1" applyAlignment="1" applyProtection="1">
      <alignment horizontal="center" wrapText="1" readingOrder="1"/>
      <protection locked="0"/>
    </xf>
    <xf numFmtId="0" fontId="2" fillId="0" borderId="1" xfId="0" applyFont="1" applyBorder="1" applyAlignment="1" applyProtection="1">
      <alignment horizontal="left" vertical="center" wrapText="1" readingOrder="1"/>
      <protection locked="0"/>
    </xf>
    <xf numFmtId="0" fontId="2" fillId="0" borderId="1" xfId="0" applyFont="1" applyBorder="1" applyAlignment="1" applyProtection="1">
      <alignment horizontal="center" vertical="center" wrapText="1" readingOrder="1"/>
      <protection locked="0"/>
    </xf>
    <xf numFmtId="0" fontId="2" fillId="0" borderId="1" xfId="0" applyFont="1" applyBorder="1" applyAlignment="1" applyProtection="1">
      <alignment horizontal="center" vertical="top" wrapText="1" readingOrder="1"/>
      <protection locked="0"/>
    </xf>
    <xf numFmtId="0" fontId="2" fillId="0" borderId="1" xfId="0" applyFont="1" applyBorder="1" applyAlignment="1" applyProtection="1">
      <alignment horizontal="center" wrapText="1" readingOrder="1"/>
      <protection locked="0"/>
    </xf>
    <xf numFmtId="0" fontId="0" fillId="0" borderId="0" xfId="0"/>
    <xf numFmtId="0" fontId="4" fillId="0" borderId="0" xfId="0" applyFont="1" applyAlignment="1" applyProtection="1">
      <alignment vertical="top" wrapText="1" readingOrder="1"/>
      <protection locked="0"/>
    </xf>
    <xf numFmtId="0" fontId="1" fillId="0" borderId="0" xfId="0" applyFont="1" applyAlignment="1" applyProtection="1">
      <alignment vertical="top" wrapText="1" readingOrder="1"/>
      <protection locked="0"/>
    </xf>
    <xf numFmtId="0" fontId="0" fillId="0" borderId="0" xfId="0"/>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5" fillId="0" borderId="0" xfId="0" applyFont="1" applyAlignment="1" applyProtection="1">
      <alignment vertical="top" wrapText="1" readingOrder="1"/>
      <protection locked="0"/>
    </xf>
    <xf numFmtId="0" fontId="2" fillId="0" borderId="1" xfId="0" applyFont="1" applyBorder="1" applyAlignment="1" applyProtection="1">
      <alignment horizontal="center" vertical="top" wrapText="1" readingOrder="1"/>
      <protection locked="0"/>
    </xf>
    <xf numFmtId="0" fontId="0" fillId="0" borderId="2" xfId="0" applyBorder="1" applyAlignment="1" applyProtection="1">
      <alignment vertical="top" wrapText="1"/>
      <protection locked="0"/>
    </xf>
    <xf numFmtId="0" fontId="2" fillId="0" borderId="1" xfId="0" applyFont="1" applyBorder="1" applyAlignment="1" applyProtection="1">
      <alignment horizontal="center" vertical="center" wrapText="1" readingOrder="1"/>
      <protection locked="0"/>
    </xf>
    <xf numFmtId="0" fontId="2" fillId="0" borderId="1" xfId="0" applyFont="1" applyBorder="1" applyAlignment="1" applyProtection="1">
      <alignment horizontal="center" wrapText="1" readingOrder="1"/>
      <protection locked="0"/>
    </xf>
    <xf numFmtId="0" fontId="6" fillId="0" borderId="0" xfId="0" applyFont="1" applyAlignment="1" applyProtection="1">
      <alignment vertical="top" wrapText="1" readingOrder="1"/>
      <protection locked="0"/>
    </xf>
    <xf numFmtId="0" fontId="2" fillId="0" borderId="3" xfId="0" applyFont="1" applyBorder="1" applyAlignment="1" applyProtection="1">
      <alignment horizontal="center" vertical="center" wrapText="1" readingOrder="1"/>
      <protection locked="0"/>
    </xf>
    <xf numFmtId="0" fontId="2" fillId="0" borderId="2" xfId="0" applyFont="1" applyBorder="1" applyAlignment="1" applyProtection="1">
      <alignment horizontal="center" vertical="center" wrapText="1" readingOrder="1"/>
      <protection locked="0"/>
    </xf>
    <xf numFmtId="0" fontId="7" fillId="0" borderId="0" xfId="0" applyFont="1" applyAlignment="1" applyProtection="1">
      <alignment horizontal="left" vertical="top" wrapText="1" readingOrder="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12</xdr:row>
      <xdr:rowOff>0</xdr:rowOff>
    </xdr:from>
    <xdr:to>
      <xdr:col>8</xdr:col>
      <xdr:colOff>673101</xdr:colOff>
      <xdr:row>23</xdr:row>
      <xdr:rowOff>214031</xdr:rowOff>
    </xdr:to>
    <xdr:sp macro="" textlink="">
      <xdr:nvSpPr>
        <xdr:cNvPr id="2" name="TextBox 1">
          <a:extLst>
            <a:ext uri="{FF2B5EF4-FFF2-40B4-BE49-F238E27FC236}">
              <a16:creationId xmlns:a16="http://schemas.microsoft.com/office/drawing/2014/main" id="{2EEAC65E-FA47-4D27-96A9-BFA89916B764}"/>
            </a:ext>
          </a:extLst>
        </xdr:cNvPr>
        <xdr:cNvSpPr txBox="1"/>
      </xdr:nvSpPr>
      <xdr:spPr>
        <a:xfrm rot="19073958">
          <a:off x="2921000" y="3282950"/>
          <a:ext cx="6108701" cy="2309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6600">
              <a:solidFill>
                <a:schemeClr val="bg1">
                  <a:lumMod val="75000"/>
                  <a:alpha val="30000"/>
                </a:schemeClr>
              </a:solidFill>
              <a:latin typeface="Arial" panose="020B0604020202020204" pitchFamily="34" charset="0"/>
              <a:cs typeface="Arial" panose="020B0604020202020204" pitchFamily="34" charset="0"/>
            </a:rPr>
            <a:t>For</a:t>
          </a:r>
          <a:r>
            <a:rPr lang="en-AU" sz="6600" baseline="0">
              <a:solidFill>
                <a:schemeClr val="bg1">
                  <a:lumMod val="75000"/>
                  <a:alpha val="30000"/>
                </a:schemeClr>
              </a:solidFill>
              <a:latin typeface="Arial" panose="020B0604020202020204" pitchFamily="34" charset="0"/>
              <a:cs typeface="Arial" panose="020B0604020202020204" pitchFamily="34" charset="0"/>
            </a:rPr>
            <a:t> information </a:t>
          </a:r>
        </a:p>
        <a:p>
          <a:pPr algn="ctr"/>
          <a:r>
            <a:rPr lang="en-AU" sz="6600" baseline="0">
              <a:solidFill>
                <a:schemeClr val="bg1">
                  <a:lumMod val="75000"/>
                  <a:alpha val="30000"/>
                </a:schemeClr>
              </a:solidFill>
              <a:latin typeface="Arial" panose="020B0604020202020204" pitchFamily="34" charset="0"/>
              <a:cs typeface="Arial" panose="020B0604020202020204" pitchFamily="34" charset="0"/>
            </a:rPr>
            <a:t>purposes only</a:t>
          </a:r>
          <a:endParaRPr lang="en-AU" sz="6600">
            <a:solidFill>
              <a:schemeClr val="bg1">
                <a:lumMod val="75000"/>
                <a:alpha val="30000"/>
              </a:schemeClr>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showGridLines="0" tabSelected="1" zoomScaleNormal="100" workbookViewId="0">
      <selection activeCell="B13" sqref="B13"/>
    </sheetView>
  </sheetViews>
  <sheetFormatPr defaultRowHeight="12.5" x14ac:dyDescent="0.25"/>
  <cols>
    <col min="1" max="1" width="41.81640625" customWidth="1"/>
    <col min="2" max="4" width="12.81640625" customWidth="1"/>
    <col min="5" max="5" width="13.81640625" customWidth="1"/>
    <col min="6" max="6" width="12.81640625" customWidth="1"/>
    <col min="7" max="7" width="9.54296875" customWidth="1"/>
    <col min="8" max="8" width="3.1796875" customWidth="1"/>
    <col min="9" max="9" width="12.81640625" customWidth="1"/>
  </cols>
  <sheetData>
    <row r="1" spans="1:9" ht="31.4" customHeight="1" x14ac:dyDescent="0.25">
      <c r="A1" s="9" t="s">
        <v>21</v>
      </c>
      <c r="B1" s="10"/>
      <c r="C1" s="10"/>
      <c r="D1" s="10"/>
      <c r="E1" s="10"/>
      <c r="F1" s="10"/>
      <c r="G1" s="10"/>
    </row>
    <row r="2" spans="1:9" ht="17.149999999999999" customHeight="1" x14ac:dyDescent="0.25">
      <c r="A2" s="11"/>
      <c r="B2" s="10"/>
      <c r="C2" s="10"/>
      <c r="D2" s="10"/>
      <c r="E2" s="10"/>
      <c r="F2" s="10"/>
      <c r="G2" s="10"/>
    </row>
    <row r="3" spans="1:9" ht="23.15" customHeight="1" x14ac:dyDescent="0.25">
      <c r="A3" s="12" t="s">
        <v>3</v>
      </c>
      <c r="B3" s="10"/>
      <c r="C3" s="10"/>
      <c r="D3" s="10"/>
      <c r="E3" s="10"/>
      <c r="F3" s="10"/>
      <c r="G3" s="10"/>
    </row>
    <row r="4" spans="1:9" ht="19.399999999999999" customHeight="1" x14ac:dyDescent="0.25">
      <c r="A4" s="13" t="s">
        <v>6</v>
      </c>
      <c r="B4" s="10"/>
      <c r="C4" s="10"/>
      <c r="D4" s="10"/>
      <c r="E4" s="10"/>
      <c r="F4" s="10"/>
      <c r="G4" s="10"/>
    </row>
    <row r="5" spans="1:9" s="7" customFormat="1" ht="19.399999999999999" customHeight="1" x14ac:dyDescent="0.25">
      <c r="A5" s="8"/>
    </row>
    <row r="6" spans="1:9" s="7" customFormat="1" ht="28.5" customHeight="1" x14ac:dyDescent="0.25">
      <c r="A6" s="22" t="s">
        <v>22</v>
      </c>
      <c r="B6" s="22"/>
      <c r="C6" s="22"/>
      <c r="D6" s="22"/>
      <c r="E6" s="22"/>
      <c r="F6" s="22"/>
      <c r="G6" s="22"/>
    </row>
    <row r="7" spans="1:9" s="7" customFormat="1" ht="28.5" customHeight="1" x14ac:dyDescent="0.25">
      <c r="A7" s="22"/>
      <c r="B7" s="22"/>
      <c r="C7" s="22"/>
      <c r="D7" s="22"/>
      <c r="E7" s="22"/>
      <c r="F7" s="22"/>
      <c r="G7" s="22"/>
    </row>
    <row r="8" spans="1:9" ht="17.149999999999999" customHeight="1" x14ac:dyDescent="0.25">
      <c r="A8" s="14"/>
      <c r="B8" s="10"/>
      <c r="C8" s="10"/>
      <c r="D8" s="10"/>
      <c r="E8" s="10"/>
      <c r="F8" s="10"/>
      <c r="G8" s="10"/>
    </row>
    <row r="9" spans="1:9" ht="17.149999999999999" customHeight="1" x14ac:dyDescent="0.25">
      <c r="A9" s="14" t="s">
        <v>12</v>
      </c>
      <c r="B9" s="10"/>
      <c r="C9" s="10"/>
      <c r="D9" s="10"/>
      <c r="E9" s="10"/>
      <c r="F9" s="10"/>
      <c r="G9" s="10"/>
    </row>
    <row r="10" spans="1:9" ht="16.399999999999999" customHeight="1" x14ac:dyDescent="0.25">
      <c r="A10" s="14" t="s">
        <v>20</v>
      </c>
      <c r="B10" s="10"/>
      <c r="C10" s="10"/>
      <c r="D10" s="10"/>
      <c r="E10" s="10"/>
      <c r="F10" s="10"/>
      <c r="G10" s="10"/>
    </row>
    <row r="11" spans="1:9" ht="16.399999999999999" customHeight="1" x14ac:dyDescent="0.25">
      <c r="A11" s="14" t="s">
        <v>13</v>
      </c>
      <c r="B11" s="10"/>
      <c r="C11" s="10"/>
      <c r="D11" s="10"/>
      <c r="E11" s="10"/>
      <c r="F11" s="10"/>
      <c r="G11" s="10"/>
    </row>
    <row r="12" spans="1:9" ht="26.9" customHeight="1" x14ac:dyDescent="0.25"/>
    <row r="13" spans="1:9" ht="20" x14ac:dyDescent="0.25">
      <c r="A13" s="3" t="s">
        <v>0</v>
      </c>
      <c r="B13" s="5" t="s">
        <v>14</v>
      </c>
      <c r="C13" s="5" t="s">
        <v>18</v>
      </c>
      <c r="D13" s="5" t="s">
        <v>15</v>
      </c>
      <c r="E13" s="5" t="s">
        <v>7</v>
      </c>
      <c r="F13" s="5" t="s">
        <v>16</v>
      </c>
      <c r="G13" s="15" t="s">
        <v>17</v>
      </c>
      <c r="H13" s="16"/>
      <c r="I13" s="2" t="s">
        <v>4</v>
      </c>
    </row>
    <row r="14" spans="1:9" x14ac:dyDescent="0.25">
      <c r="A14" s="3" t="s">
        <v>5</v>
      </c>
      <c r="B14" s="4">
        <v>8973</v>
      </c>
      <c r="C14" s="4">
        <v>2563</v>
      </c>
      <c r="D14" s="4">
        <v>1072</v>
      </c>
      <c r="E14" s="4">
        <v>19408</v>
      </c>
      <c r="F14" s="4">
        <v>2547</v>
      </c>
      <c r="G14" s="17">
        <v>2866</v>
      </c>
      <c r="H14" s="16"/>
      <c r="I14" s="4">
        <f t="shared" ref="I14:I20" si="0">SUM(B14:H14)</f>
        <v>37429</v>
      </c>
    </row>
    <row r="15" spans="1:9" ht="20" x14ac:dyDescent="0.25">
      <c r="A15" s="3" t="s">
        <v>9</v>
      </c>
      <c r="B15" s="4">
        <v>117</v>
      </c>
      <c r="C15" s="4">
        <v>399</v>
      </c>
      <c r="D15" s="4"/>
      <c r="E15" s="4">
        <v>175</v>
      </c>
      <c r="F15" s="4">
        <v>221</v>
      </c>
      <c r="G15" s="17">
        <v>160</v>
      </c>
      <c r="H15" s="16"/>
      <c r="I15" s="4">
        <f t="shared" si="0"/>
        <v>1072</v>
      </c>
    </row>
    <row r="16" spans="1:9" x14ac:dyDescent="0.25">
      <c r="A16" s="1" t="s">
        <v>1</v>
      </c>
      <c r="B16" s="2">
        <f>B14+B15</f>
        <v>9090</v>
      </c>
      <c r="C16" s="2">
        <f t="shared" ref="C16:E16" si="1">C14+C15</f>
        <v>2962</v>
      </c>
      <c r="D16" s="2"/>
      <c r="E16" s="2">
        <f t="shared" si="1"/>
        <v>19583</v>
      </c>
      <c r="F16" s="2">
        <f>F14+F15</f>
        <v>2768</v>
      </c>
      <c r="G16" s="18">
        <f>G14+G15</f>
        <v>3026</v>
      </c>
      <c r="H16" s="16"/>
      <c r="I16" s="4">
        <f t="shared" si="0"/>
        <v>37429</v>
      </c>
    </row>
    <row r="17" spans="1:9" ht="20" x14ac:dyDescent="0.25">
      <c r="A17" s="3" t="s">
        <v>10</v>
      </c>
      <c r="B17" s="4">
        <v>241</v>
      </c>
      <c r="C17" s="4">
        <v>443</v>
      </c>
      <c r="D17" s="4"/>
      <c r="E17" s="4">
        <v>1265</v>
      </c>
      <c r="F17" s="4"/>
      <c r="G17" s="17">
        <v>819</v>
      </c>
      <c r="H17" s="16"/>
      <c r="I17" s="4">
        <f t="shared" si="0"/>
        <v>2768</v>
      </c>
    </row>
    <row r="18" spans="1:9" x14ac:dyDescent="0.25">
      <c r="A18" s="1" t="s">
        <v>1</v>
      </c>
      <c r="B18" s="2">
        <f>B16+B17</f>
        <v>9331</v>
      </c>
      <c r="C18" s="2">
        <f t="shared" ref="C18" si="2">C16+C17</f>
        <v>3405</v>
      </c>
      <c r="D18" s="2"/>
      <c r="E18" s="2">
        <f>E16+E17</f>
        <v>20848</v>
      </c>
      <c r="F18" s="2"/>
      <c r="G18" s="18">
        <f>G16+G17</f>
        <v>3845</v>
      </c>
      <c r="H18" s="16"/>
      <c r="I18" s="4">
        <f t="shared" si="0"/>
        <v>37429</v>
      </c>
    </row>
    <row r="19" spans="1:9" ht="20" x14ac:dyDescent="0.25">
      <c r="A19" s="3" t="s">
        <v>19</v>
      </c>
      <c r="B19" s="4">
        <v>1419</v>
      </c>
      <c r="C19" s="4"/>
      <c r="D19" s="4"/>
      <c r="E19" s="4">
        <v>794</v>
      </c>
      <c r="F19" s="4"/>
      <c r="G19" s="17">
        <v>1192</v>
      </c>
      <c r="H19" s="16"/>
      <c r="I19" s="4">
        <f t="shared" si="0"/>
        <v>3405</v>
      </c>
    </row>
    <row r="20" spans="1:9" x14ac:dyDescent="0.25">
      <c r="A20" s="1" t="s">
        <v>1</v>
      </c>
      <c r="B20" s="6">
        <f>B18+B19</f>
        <v>10750</v>
      </c>
      <c r="C20" s="2"/>
      <c r="D20" s="2"/>
      <c r="E20" s="2">
        <f>E18+E19</f>
        <v>21642</v>
      </c>
      <c r="F20" s="2"/>
      <c r="G20" s="18">
        <f>G18+G19</f>
        <v>5037</v>
      </c>
      <c r="H20" s="16"/>
      <c r="I20" s="4">
        <f t="shared" si="0"/>
        <v>37429</v>
      </c>
    </row>
    <row r="21" spans="1:9" ht="20" x14ac:dyDescent="0.25">
      <c r="A21" s="3" t="s">
        <v>11</v>
      </c>
      <c r="B21" s="4">
        <v>2051</v>
      </c>
      <c r="C21" s="4"/>
      <c r="D21" s="4"/>
      <c r="E21" s="4">
        <v>2986</v>
      </c>
      <c r="F21" s="4"/>
      <c r="G21" s="20"/>
      <c r="H21" s="21"/>
      <c r="I21" s="4">
        <f>SUM(B21:H21)</f>
        <v>5037</v>
      </c>
    </row>
    <row r="22" spans="1:9" x14ac:dyDescent="0.25">
      <c r="A22" s="1" t="s">
        <v>2</v>
      </c>
      <c r="B22" s="2">
        <f>B20+B21</f>
        <v>12801</v>
      </c>
      <c r="C22" s="2"/>
      <c r="D22" s="2"/>
      <c r="E22" s="2">
        <f>E20+E21</f>
        <v>24628</v>
      </c>
      <c r="F22" s="2"/>
      <c r="G22" s="18"/>
      <c r="H22" s="16"/>
      <c r="I22" s="4">
        <f>SUM(B22:H22)</f>
        <v>37429</v>
      </c>
    </row>
    <row r="23" spans="1:9" ht="2.9" customHeight="1" x14ac:dyDescent="0.25"/>
    <row r="24" spans="1:9" ht="19.399999999999999" customHeight="1" x14ac:dyDescent="0.25">
      <c r="A24" s="19" t="s">
        <v>8</v>
      </c>
      <c r="B24" s="10"/>
      <c r="C24" s="10"/>
    </row>
    <row r="25" spans="1:9" ht="1.75" customHeight="1" x14ac:dyDescent="0.25"/>
  </sheetData>
  <mergeCells count="20">
    <mergeCell ref="G22:H22"/>
    <mergeCell ref="A24:C24"/>
    <mergeCell ref="G20:H20"/>
    <mergeCell ref="G21:H21"/>
    <mergeCell ref="G15:H15"/>
    <mergeCell ref="G16:H16"/>
    <mergeCell ref="G17:H17"/>
    <mergeCell ref="G18:H18"/>
    <mergeCell ref="G19:H19"/>
    <mergeCell ref="A9:G9"/>
    <mergeCell ref="A10:G10"/>
    <mergeCell ref="A11:G11"/>
    <mergeCell ref="G13:H13"/>
    <mergeCell ref="G14:H14"/>
    <mergeCell ref="A1:G1"/>
    <mergeCell ref="A2:G2"/>
    <mergeCell ref="A3:G3"/>
    <mergeCell ref="A4:G4"/>
    <mergeCell ref="A8:G8"/>
    <mergeCell ref="A6:G7"/>
  </mergeCells>
  <phoneticPr fontId="0" type="noConversion"/>
  <pageMargins left="0.78740157480314965" right="0.78740157480314965" top="0.78740157480314965" bottom="0.78740157480314965" header="0.78740157480314965" footer="0.78740157480314965"/>
  <pageSetup paperSize="9" scale="99" orientation="landscape" r:id="rId1"/>
  <headerFooter alignWithMargins="0">
    <oddFooter>&amp;L&amp;C&amp;R</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0f84bba906045b4af568ee102a52dcb xmlns="e0affd41-4d8c-4ae6-a95f-0286e664d205">
      <Terms xmlns="http://schemas.microsoft.com/office/infopath/2007/PartnerControls">
        <TermInfo xmlns="http://schemas.microsoft.com/office/infopath/2007/PartnerControls">
          <TermName xmlns="http://schemas.microsoft.com/office/infopath/2007/PartnerControls">Z_Unsentenced</TermName>
          <TermId xmlns="http://schemas.microsoft.com/office/infopath/2007/PartnerControls">aea6191a-5e1f-4e42-a7ce-0dbae88f6f66</TermId>
        </TermInfo>
      </Terms>
    </i0f84bba906045b4af568ee102a52dcb>
    <lcf76f155ced4ddcb4097134ff3c332f xmlns="911aaef3-4a3d-4443-b5a6-dd9bb298624f">
      <Terms xmlns="http://schemas.microsoft.com/office/infopath/2007/PartnerControls"/>
    </lcf76f155ced4ddcb4097134ff3c332f>
    <i5ba89ef2f2f4b4389f2a61f8de37b25 xmlns="2d3e4d8c-86b1-4eee-8356-b02c606ab54c">
      <Terms xmlns="http://schemas.microsoft.com/office/infopath/2007/PartnerControls">
        <TermInfo xmlns="http://schemas.microsoft.com/office/infopath/2007/PartnerControls">
          <TermName xmlns="http://schemas.microsoft.com/office/infopath/2007/PartnerControls">Victorian Electoral Commission</TermName>
          <TermId xmlns="http://schemas.microsoft.com/office/infopath/2007/PartnerControls">80f02476-18e5-44b8-b6bf-9dffda064e6e</TermId>
        </TermInfo>
      </Terms>
    </i5ba89ef2f2f4b4389f2a61f8de37b25>
    <aa6d6a01bb12402aa2b6ef18fbfe029d xmlns="2d3e4d8c-86b1-4eee-8356-b02c606ab54c">
      <Terms xmlns="http://schemas.microsoft.com/office/infopath/2007/PartnerControls"/>
    </aa6d6a01bb12402aa2b6ef18fbfe029d>
    <f94e959ca20d4468815e4662d892c7ce xmlns="2d3e4d8c-86b1-4eee-8356-b02c606ab54c">
      <Terms xmlns="http://schemas.microsoft.com/office/infopath/2007/PartnerControls"/>
    </f94e959ca20d4468815e4662d892c7ce>
    <TaxCatchAll xmlns="2d3e4d8c-86b1-4eee-8356-b02c606ab54c">
      <Value>1</Value>
      <Value>7</Value>
    </TaxCatchAll>
    <TaxKeywordTaxHTField xmlns="2d3e4d8c-86b1-4eee-8356-b02c606ab54c">
      <Terms xmlns="http://schemas.microsoft.com/office/infopath/2007/PartnerControls"/>
    </TaxKeywordTaxHTField>
    <_dlc_DocIdUrl xmlns="2d3e4d8c-86b1-4eee-8356-b02c606ab54c">
      <Url>https://vec365.sharepoint.com/sites/eportal-005/_layouts/15/DocIdRedir.aspx?ID=EPORTAL005-1252291003-1910</Url>
      <Description>EPORTAL005-1252291003-1910</Description>
    </_dlc_DocIdUrl>
    <_dlc_DocId xmlns="2d3e4d8c-86b1-4eee-8356-b02c606ab54c">EPORTAL005-1252291003-1910</_dlc_DocId>
  </documentManagement>
</p:properties>
</file>

<file path=customXml/item4.xml><?xml version="1.0" encoding="utf-8"?>
<?mso-contentType ?>
<SharedContentType xmlns="Microsoft.SharePoint.Taxonomy.ContentTypeSync" SourceId="7d918a52-aad2-4b01-b024-1c3610e8c12d" ContentTypeId="0x010100F48EF307B9BDE94FAD2E991BF2724B3701" PreviousValue="false"/>
</file>

<file path=customXml/item5.xml><?xml version="1.0" encoding="utf-8"?>
<LongProperties xmlns="http://schemas.microsoft.com/office/2006/metadata/longProperties"/>
</file>

<file path=customXml/item6.xml><?xml version="1.0" encoding="utf-8"?>
<ct:contentTypeSchema xmlns:ct="http://schemas.microsoft.com/office/2006/metadata/contentType" xmlns:ma="http://schemas.microsoft.com/office/2006/metadata/properties/metaAttributes" ct:_="" ma:_="" ma:contentTypeName="VEC Document" ma:contentTypeID="0x010100F48EF307B9BDE94FAD2E991BF2724B3701001448A02634C0AB46B43FC6460723380A" ma:contentTypeVersion="9403" ma:contentTypeDescription="A base content type created that contains columns that all documents managed in the system must include." ma:contentTypeScope="" ma:versionID="e4ca6b368a6b8d9c5c42d26f2c1b078d">
  <xsd:schema xmlns:xsd="http://www.w3.org/2001/XMLSchema" xmlns:xs="http://www.w3.org/2001/XMLSchema" xmlns:p="http://schemas.microsoft.com/office/2006/metadata/properties" xmlns:ns2="2d3e4d8c-86b1-4eee-8356-b02c606ab54c" xmlns:ns3="e0affd41-4d8c-4ae6-a95f-0286e664d205" xmlns:ns4="911aaef3-4a3d-4443-b5a6-dd9bb298624f" targetNamespace="http://schemas.microsoft.com/office/2006/metadata/properties" ma:root="true" ma:fieldsID="c7e46509ff84dc02c423df6d41726b6d" ns2:_="" ns3:_="" ns4:_="">
    <xsd:import namespace="2d3e4d8c-86b1-4eee-8356-b02c606ab54c"/>
    <xsd:import namespace="e0affd41-4d8c-4ae6-a95f-0286e664d205"/>
    <xsd:import namespace="911aaef3-4a3d-4443-b5a6-dd9bb298624f"/>
    <xsd:element name="properties">
      <xsd:complexType>
        <xsd:sequence>
          <xsd:element name="documentManagement">
            <xsd:complexType>
              <xsd:all>
                <xsd:element ref="ns2:f94e959ca20d4468815e4662d892c7ce" minOccurs="0"/>
                <xsd:element ref="ns2:TaxCatchAll" minOccurs="0"/>
                <xsd:element ref="ns2:TaxCatchAllLabel" minOccurs="0"/>
                <xsd:element ref="ns2:aa6d6a01bb12402aa2b6ef18fbfe029d" minOccurs="0"/>
                <xsd:element ref="ns2:TaxKeywordTaxHTField" minOccurs="0"/>
                <xsd:element ref="ns2:_dlc_DocId" minOccurs="0"/>
                <xsd:element ref="ns2:_dlc_DocIdUrl" minOccurs="0"/>
                <xsd:element ref="ns2:_dlc_DocIdPersistId" minOccurs="0"/>
                <xsd:element ref="ns2:i5ba89ef2f2f4b4389f2a61f8de37b25" minOccurs="0"/>
                <xsd:element ref="ns3:i0f84bba906045b4af568ee102a52dcb" minOccurs="0"/>
                <xsd:element ref="ns3:RecordsRelated" minOccurs="0"/>
                <xsd:element ref="ns4:MediaServiceMetadata" minOccurs="0"/>
                <xsd:element ref="ns4:MediaServiceFastMetadata" minOccurs="0"/>
                <xsd:element ref="ns4:MediaServiceAutoKeyPoints" minOccurs="0"/>
                <xsd:element ref="ns4:MediaServiceKeyPoints" minOccurs="0"/>
                <xsd:element ref="ns4:lcf76f155ced4ddcb4097134ff3c332f" minOccurs="0"/>
                <xsd:element ref="ns4:MediaServiceSearchProperties" minOccurs="0"/>
                <xsd:element ref="ns4:MediaServiceOCR" minOccurs="0"/>
                <xsd:element ref="ns4:MediaServiceGenerationTime" minOccurs="0"/>
                <xsd:element ref="ns4: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3e4d8c-86b1-4eee-8356-b02c606ab54c" elementFormDefault="qualified">
    <xsd:import namespace="http://schemas.microsoft.com/office/2006/documentManagement/types"/>
    <xsd:import namespace="http://schemas.microsoft.com/office/infopath/2007/PartnerControls"/>
    <xsd:element name="f94e959ca20d4468815e4662d892c7ce" ma:index="8" nillable="true" ma:taxonomy="true" ma:internalName="f94e959ca20d4468815e4662d892c7ce" ma:taxonomyFieldName="Document_x0020_Type" ma:displayName="Document Type" ma:default="" ma:fieldId="{f94e959c-a20d-4468-815e-4662d892c7ce}" ma:sspId="7d918a52-aad2-4b01-b024-1c3610e8c12d" ma:termSetId="d61e6523-6ba4-473a-9228-bc38516de5dc"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152a4b3-aea4-4c2e-8003-92ab71be665e}" ma:internalName="TaxCatchAll" ma:showField="CatchAllData" ma:web="e0affd41-4d8c-4ae6-a95f-0286e664d20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152a4b3-aea4-4c2e-8003-92ab71be665e}" ma:internalName="TaxCatchAllLabel" ma:readOnly="true" ma:showField="CatchAllDataLabel" ma:web="e0affd41-4d8c-4ae6-a95f-0286e664d205">
      <xsd:complexType>
        <xsd:complexContent>
          <xsd:extension base="dms:MultiChoiceLookup">
            <xsd:sequence>
              <xsd:element name="Value" type="dms:Lookup" maxOccurs="unbounded" minOccurs="0" nillable="true"/>
            </xsd:sequence>
          </xsd:extension>
        </xsd:complexContent>
      </xsd:complexType>
    </xsd:element>
    <xsd:element name="aa6d6a01bb12402aa2b6ef18fbfe029d" ma:index="12" nillable="true" ma:taxonomy="true" ma:internalName="aa6d6a01bb12402aa2b6ef18fbfe029d" ma:taxonomyFieldName="Records_x0020_Category" ma:displayName="Records Category" ma:default="" ma:fieldId="{aa6d6a01-bb12-402a-a2b6-ef18fbfe029d}" ma:sspId="7d918a52-aad2-4b01-b024-1c3610e8c12d" ma:termSetId="092e8099-97e5-49d3-8fdf-5678b689c291"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7d918a52-aad2-4b01-b024-1c3610e8c12d" ma:termSetId="00000000-0000-0000-0000-000000000000" ma:anchorId="00000000-0000-0000-0000-000000000000" ma:open="true" ma:isKeyword="true">
      <xsd:complexType>
        <xsd:sequence>
          <xsd:element ref="pc:Terms" minOccurs="0" maxOccurs="1"/>
        </xsd:sequence>
      </xsd:complex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i5ba89ef2f2f4b4389f2a61f8de37b25" ma:index="19" nillable="true" ma:taxonomy="true" ma:internalName="i5ba89ef2f2f4b4389f2a61f8de37b25" ma:taxonomyFieldName="Agency" ma:displayName="Agency" ma:default="1;#Victorian Electoral Commission|80f02476-18e5-44b8-b6bf-9dffda064e6e" ma:fieldId="{25ba89ef-2f2f-4b43-89f2-a61f8de37b25}" ma:sspId="7d918a52-aad2-4b01-b024-1c3610e8c12d" ma:termSetId="2146153f-5391-4dee-a3f2-da48956958a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affd41-4d8c-4ae6-a95f-0286e664d205" elementFormDefault="qualified">
    <xsd:import namespace="http://schemas.microsoft.com/office/2006/documentManagement/types"/>
    <xsd:import namespace="http://schemas.microsoft.com/office/infopath/2007/PartnerControls"/>
    <xsd:element name="i0f84bba906045b4af568ee102a52dcb" ma:index="22" nillable="true" ma:taxonomy="true" ma:internalName="i0f84bba906045b4af568ee102a52dcb" ma:taxonomyFieldName="RevIMBCS" ma:displayName="VEC_RND" ma:indexed="true" ma:default="7;#Z_Unsentenced|aea6191a-5e1f-4e42-a7ce-0dbae88f6f66" ma:fieldId="{20f84bba-9060-45b4-af56-8ee102a52dcb}" ma:sspId="7d918a52-aad2-4b01-b024-1c3610e8c12d" ma:termSetId="3fe2ac9c-3c1e-4f24-b6d8-90407172067b" ma:anchorId="52649fa9-685a-4409-b3f4-8580e93164d3" ma:open="false" ma:isKeyword="false">
      <xsd:complexType>
        <xsd:sequence>
          <xsd:element ref="pc:Terms" minOccurs="0" maxOccurs="1"/>
        </xsd:sequence>
      </xsd:complexType>
    </xsd:element>
    <xsd:element name="RecordsRelated" ma:index="23" nillable="true" ma:displayName="Related Records" ma:internalName="RecordsRelated" ma:readOnly="true">
      <xsd:simpleType>
        <xsd:restriction base="dms:Note"/>
      </xsd:simpleType>
    </xsd:element>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1aaef3-4a3d-4443-b5a6-dd9bb298624f"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7d918a52-aad2-4b01-b024-1c3610e8c12d" ma:termSetId="09814cd3-568e-fe90-9814-8d621ff8fb84" ma:anchorId="fba54fb3-c3e1-fe81-a776-ca4b69148c4d" ma:open="true" ma:isKeyword="false">
      <xsd:complexType>
        <xsd:sequence>
          <xsd:element ref="pc:Terms" minOccurs="0" maxOccurs="1"/>
        </xsd:sequence>
      </xsd:complexType>
    </xsd:element>
    <xsd:element name="MediaServiceSearchProperties" ma:index="30" nillable="true" ma:displayName="MediaServiceSearchProperties" ma:hidden="true" ma:internalName="MediaServiceSearchProperties" ma:readOnly="true">
      <xsd:simpleType>
        <xsd:restriction base="dms:Note"/>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E1F56-F97F-41BB-AEFB-C7107F202E75}">
  <ds:schemaRefs>
    <ds:schemaRef ds:uri="http://schemas.microsoft.com/sharepoint/events"/>
  </ds:schemaRefs>
</ds:datastoreItem>
</file>

<file path=customXml/itemProps2.xml><?xml version="1.0" encoding="utf-8"?>
<ds:datastoreItem xmlns:ds="http://schemas.openxmlformats.org/officeDocument/2006/customXml" ds:itemID="{CE81533E-F27D-474C-AD26-1D7D3042E795}">
  <ds:schemaRefs>
    <ds:schemaRef ds:uri="http://schemas.microsoft.com/sharepoint/v3/contenttype/forms"/>
  </ds:schemaRefs>
</ds:datastoreItem>
</file>

<file path=customXml/itemProps3.xml><?xml version="1.0" encoding="utf-8"?>
<ds:datastoreItem xmlns:ds="http://schemas.openxmlformats.org/officeDocument/2006/customXml" ds:itemID="{D78E0105-992C-45DA-A8DC-4B13FFEEBC53}">
  <ds:schemaRefs>
    <ds:schemaRef ds:uri="http://schemas.microsoft.com/office/2006/documentManagement/types"/>
    <ds:schemaRef ds:uri="http://schemas.openxmlformats.org/package/2006/metadata/core-properties"/>
    <ds:schemaRef ds:uri="911aaef3-4a3d-4443-b5a6-dd9bb298624f"/>
    <ds:schemaRef ds:uri="http://purl.org/dc/elements/1.1/"/>
    <ds:schemaRef ds:uri="2d3e4d8c-86b1-4eee-8356-b02c606ab54c"/>
    <ds:schemaRef ds:uri="http://schemas.microsoft.com/office/infopath/2007/PartnerControls"/>
    <ds:schemaRef ds:uri="http://purl.org/dc/terms/"/>
    <ds:schemaRef ds:uri="http://schemas.microsoft.com/office/2006/metadata/properties"/>
    <ds:schemaRef ds:uri="e0affd41-4d8c-4ae6-a95f-0286e664d205"/>
    <ds:schemaRef ds:uri="http://www.w3.org/XML/1998/namespace"/>
    <ds:schemaRef ds:uri="http://purl.org/dc/dcmitype/"/>
  </ds:schemaRefs>
</ds:datastoreItem>
</file>

<file path=customXml/itemProps4.xml><?xml version="1.0" encoding="utf-8"?>
<ds:datastoreItem xmlns:ds="http://schemas.openxmlformats.org/officeDocument/2006/customXml" ds:itemID="{9229AFDA-ACED-47CA-8A2D-08AB8A890334}">
  <ds:schemaRefs>
    <ds:schemaRef ds:uri="Microsoft.SharePoint.Taxonomy.ContentTypeSync"/>
  </ds:schemaRefs>
</ds:datastoreItem>
</file>

<file path=customXml/itemProps5.xml><?xml version="1.0" encoding="utf-8"?>
<ds:datastoreItem xmlns:ds="http://schemas.openxmlformats.org/officeDocument/2006/customXml" ds:itemID="{33F99791-12EA-4AD2-82D7-1B18C69F0DFC}">
  <ds:schemaRefs>
    <ds:schemaRef ds:uri="http://schemas.microsoft.com/office/2006/metadata/longProperties"/>
  </ds:schemaRefs>
</ds:datastoreItem>
</file>

<file path=customXml/itemProps6.xml><?xml version="1.0" encoding="utf-8"?>
<ds:datastoreItem xmlns:ds="http://schemas.openxmlformats.org/officeDocument/2006/customXml" ds:itemID="{DF41FF21-0F3B-46C8-92FA-543A5967C3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3e4d8c-86b1-4eee-8356-b02c606ab54c"/>
    <ds:schemaRef ds:uri="e0affd41-4d8c-4ae6-a95f-0286e664d205"/>
    <ds:schemaRef ds:uri="911aaef3-4a3d-4443-b5a6-dd9bb2986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Results-DistributionPreferentia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2023-04-03T05:13:40Z</dcterms:created>
  <dcterms:modified xsi:type="dcterms:W3CDTF">2023-05-29T02:33:44Z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EPORTAL005-1252291003-1883</vt:lpwstr>
  </property>
  <property fmtid="{D5CDD505-2E9C-101B-9397-08002B2CF9AE}" pid="3" name="_dlc_DocIdItemGuid">
    <vt:lpwstr>6ffa71a5-a3df-4274-9494-7c5d94de814b</vt:lpwstr>
  </property>
  <property fmtid="{D5CDD505-2E9C-101B-9397-08002B2CF9AE}" pid="4" name="_dlc_DocIdUrl">
    <vt:lpwstr>https://vec365.sharepoint.com/sites/eportal-005/_layouts/15/DocIdRedir.aspx?ID=EPORTAL005-1252291003-1883, EPORTAL005-1252291003-1883</vt:lpwstr>
  </property>
  <property fmtid="{D5CDD505-2E9C-101B-9397-08002B2CF9AE}" pid="5" name="TaxKeyword">
    <vt:lpwstr/>
  </property>
  <property fmtid="{D5CDD505-2E9C-101B-9397-08002B2CF9AE}" pid="6" name="Records Category">
    <vt:lpwstr/>
  </property>
  <property fmtid="{D5CDD505-2E9C-101B-9397-08002B2CF9AE}" pid="7" name="RevIMBCS">
    <vt:lpwstr>7;#Z_Unsentenced|aea6191a-5e1f-4e42-a7ce-0dbae88f6f66</vt:lpwstr>
  </property>
  <property fmtid="{D5CDD505-2E9C-101B-9397-08002B2CF9AE}" pid="8" name="Document Type">
    <vt:lpwstr/>
  </property>
  <property fmtid="{D5CDD505-2E9C-101B-9397-08002B2CF9AE}" pid="9" name="Agency">
    <vt:lpwstr>1;#Victorian Electoral Commission|80f02476-18e5-44b8-b6bf-9dffda064e6e</vt:lpwstr>
  </property>
  <property fmtid="{D5CDD505-2E9C-101B-9397-08002B2CF9AE}" pid="10" name="ContentTypeId">
    <vt:lpwstr>0x010100F48EF307B9BDE94FAD2E991BF2724B3701001448A02634C0AB46B43FC6460723380A</vt:lpwstr>
  </property>
</Properties>
</file>