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60" windowHeight="11060" activeTab="0"/>
  </bookViews>
  <sheets>
    <sheet name="Results-DistributionPreferentia" sheetId="1" r:id="rId1"/>
  </sheets>
  <definedNames/>
  <calcPr fullCalcOnLoad="1"/>
</workbook>
</file>

<file path=xl/sharedStrings.xml><?xml version="1.0" encoding="utf-8"?>
<sst xmlns="http://schemas.openxmlformats.org/spreadsheetml/2006/main" count="31" uniqueCount="27">
  <si>
    <t>Candidates Names (in ballot paper order)</t>
  </si>
  <si>
    <t>Progressive Total</t>
  </si>
  <si>
    <t>FINAL TOTAL</t>
  </si>
  <si>
    <t>State Election 2022</t>
  </si>
  <si>
    <t>Sandringham District</t>
  </si>
  <si>
    <t>TOTAL</t>
  </si>
  <si>
    <t>Total first preference votes recorded for each candidate</t>
  </si>
  <si>
    <t>Transfer of 115 ballot papers of CAMPBELL, Rodney (1st excluded candidate)</t>
  </si>
  <si>
    <t>Transfer of 724 ballot papers of CHALMERS, Jill (2nd excluded candidate)</t>
  </si>
  <si>
    <t>Transfer of 1011 ballot papers of ZMEGAC, Karla (3rd excluded candidate)</t>
  </si>
  <si>
    <t>Transfer of 1111 ballot papers of EPPINGSTALL, Barbara (4th excluded candidate)</t>
  </si>
  <si>
    <t>Transfer of 3347 ballot papers of MARTIN, Clarke (5th excluded candidate)</t>
  </si>
  <si>
    <t>Name of Elected Candidate: ROWSWELL, Brad</t>
  </si>
  <si>
    <t>Number of informal votes 1701</t>
  </si>
  <si>
    <t>Transfer of 7948 ballot papers of REGAN, Alysia (6th excluded candidate)</t>
  </si>
  <si>
    <t>Total Valid first preference votes polled for all candidates 40510</t>
  </si>
  <si>
    <t>Number of votes required to constitute an absolute majority on first count 20256</t>
  </si>
  <si>
    <t>REGAN, 
Alysia</t>
  </si>
  <si>
    <t>ZMEGAC, 
Karla</t>
  </si>
  <si>
    <t>PRESCOTT, 
Bettina</t>
  </si>
  <si>
    <t>EPPINGSTALL, 
Barbara</t>
  </si>
  <si>
    <t>ROWSWELL, 
Brad</t>
  </si>
  <si>
    <t>CHALMERS, 
Jill</t>
  </si>
  <si>
    <t>CAMPBELL, 
Rodney</t>
  </si>
  <si>
    <t>MARTIN, 
Clarke</t>
  </si>
  <si>
    <t>Indicative Distribution of Preference Votes</t>
  </si>
  <si>
    <r>
      <t xml:space="preserve">Disclaimer: </t>
    </r>
    <r>
      <rPr>
        <sz val="10"/>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</si>
</sst>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3">
    <font>
      <sz val="10"/>
      <name val="Arial"/>
      <family val="0"/>
    </font>
    <font>
      <sz val="20"/>
      <color indexed="10"/>
      <name val="Tahoma"/>
      <family val="2"/>
    </font>
    <font>
      <sz val="8"/>
      <color indexed="8"/>
      <name val="Tahoma"/>
      <family val="2"/>
    </font>
    <font>
      <b/>
      <sz val="14"/>
      <color indexed="8"/>
      <name val="Tahoma"/>
      <family val="2"/>
    </font>
    <font>
      <b/>
      <sz val="11.95"/>
      <color indexed="8"/>
      <name val="Tahoma"/>
      <family val="2"/>
    </font>
    <font>
      <sz val="10"/>
      <color indexed="8"/>
      <name val="Tahoma"/>
      <family val="2"/>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ahoma"/>
      <family val="2"/>
    </font>
    <font>
      <sz val="66"/>
      <color indexed="2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
    <xf numFmtId="0" fontId="0" fillId="0" borderId="0" xfId="0" applyAlignment="1">
      <alignment/>
    </xf>
    <xf numFmtId="0" fontId="2" fillId="0" borderId="10" xfId="0" applyFont="1" applyBorder="1" applyAlignment="1" applyProtection="1">
      <alignment horizontal="left" wrapText="1" readingOrder="1"/>
      <protection locked="0"/>
    </xf>
    <xf numFmtId="0" fontId="2" fillId="0" borderId="10" xfId="0" applyFont="1" applyBorder="1" applyAlignment="1" applyProtection="1">
      <alignment horizontal="center" wrapText="1" readingOrder="1"/>
      <protection locked="0"/>
    </xf>
    <xf numFmtId="0" fontId="2" fillId="0" borderId="10" xfId="0"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2" fillId="0" borderId="10" xfId="0" applyFont="1" applyBorder="1" applyAlignment="1" applyProtection="1">
      <alignment horizontal="center" vertical="center" wrapText="1" readingOrder="1"/>
      <protection locked="0"/>
    </xf>
    <xf numFmtId="0" fontId="0" fillId="0" borderId="11" xfId="0" applyBorder="1" applyAlignment="1" applyProtection="1">
      <alignment vertical="top" wrapText="1"/>
      <protection locked="0"/>
    </xf>
    <xf numFmtId="0" fontId="2" fillId="0" borderId="10" xfId="0" applyFont="1" applyBorder="1" applyAlignment="1" applyProtection="1">
      <alignment horizontal="center" wrapText="1" readingOrder="1"/>
      <protection locked="0"/>
    </xf>
    <xf numFmtId="0" fontId="6" fillId="0" borderId="0" xfId="0" applyFont="1" applyAlignment="1" applyProtection="1">
      <alignment vertical="top" wrapText="1" readingOrder="1"/>
      <protection locked="0"/>
    </xf>
    <xf numFmtId="0" fontId="0" fillId="0" borderId="0" xfId="0" applyAlignment="1">
      <alignment/>
    </xf>
    <xf numFmtId="0" fontId="2" fillId="0" borderId="12"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0" fontId="5"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24" fillId="0" borderId="0" xfId="0" applyFont="1" applyAlignment="1" applyProtection="1">
      <alignment horizontal="lef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12</xdr:row>
      <xdr:rowOff>0</xdr:rowOff>
    </xdr:from>
    <xdr:to>
      <xdr:col>8</xdr:col>
      <xdr:colOff>714375</xdr:colOff>
      <xdr:row>22</xdr:row>
      <xdr:rowOff>257175</xdr:rowOff>
    </xdr:to>
    <xdr:sp>
      <xdr:nvSpPr>
        <xdr:cNvPr id="1" name="TextBox 2"/>
        <xdr:cNvSpPr txBox="1">
          <a:spLocks noChangeArrowheads="1"/>
        </xdr:cNvSpPr>
      </xdr:nvSpPr>
      <xdr:spPr>
        <a:xfrm rot="19073957">
          <a:off x="2790825" y="3238500"/>
          <a:ext cx="5848350" cy="2505075"/>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showGridLines="0" tabSelected="1" zoomScalePageLayoutView="0" workbookViewId="0" topLeftCell="A6">
      <selection activeCell="J16" sqref="J16"/>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1" width="12.8515625" style="0" customWidth="1"/>
    <col min="12" max="12" width="0" style="0" hidden="1" customWidth="1"/>
  </cols>
  <sheetData>
    <row r="1" spans="1:7" ht="30.75" customHeight="1">
      <c r="A1" s="14" t="s">
        <v>25</v>
      </c>
      <c r="B1" s="10"/>
      <c r="C1" s="10"/>
      <c r="D1" s="10"/>
      <c r="E1" s="10"/>
      <c r="F1" s="10"/>
      <c r="G1" s="10"/>
    </row>
    <row r="2" spans="1:7" ht="16.5" customHeight="1">
      <c r="A2" s="15"/>
      <c r="B2" s="10"/>
      <c r="C2" s="10"/>
      <c r="D2" s="10"/>
      <c r="E2" s="10"/>
      <c r="F2" s="10"/>
      <c r="G2" s="10"/>
    </row>
    <row r="3" spans="1:7" ht="22.5" customHeight="1">
      <c r="A3" s="16" t="s">
        <v>3</v>
      </c>
      <c r="B3" s="10"/>
      <c r="C3" s="10"/>
      <c r="D3" s="10"/>
      <c r="E3" s="10"/>
      <c r="F3" s="10"/>
      <c r="G3" s="10"/>
    </row>
    <row r="4" spans="1:7" ht="18.75" customHeight="1">
      <c r="A4" s="17" t="s">
        <v>4</v>
      </c>
      <c r="B4" s="10"/>
      <c r="C4" s="10"/>
      <c r="D4" s="10"/>
      <c r="E4" s="10"/>
      <c r="F4" s="10"/>
      <c r="G4" s="10"/>
    </row>
    <row r="5" ht="18.75" customHeight="1">
      <c r="A5" s="5"/>
    </row>
    <row r="6" spans="1:7" ht="28.5" customHeight="1">
      <c r="A6" s="18" t="s">
        <v>26</v>
      </c>
      <c r="B6" s="18"/>
      <c r="C6" s="18"/>
      <c r="D6" s="18"/>
      <c r="E6" s="18"/>
      <c r="F6" s="18"/>
      <c r="G6" s="18"/>
    </row>
    <row r="7" spans="1:7" ht="28.5" customHeight="1">
      <c r="A7" s="18"/>
      <c r="B7" s="18"/>
      <c r="C7" s="18"/>
      <c r="D7" s="18"/>
      <c r="E7" s="18"/>
      <c r="F7" s="18"/>
      <c r="G7" s="18"/>
    </row>
    <row r="8" spans="1:7" ht="16.5" customHeight="1">
      <c r="A8" s="13"/>
      <c r="B8" s="10"/>
      <c r="C8" s="10"/>
      <c r="D8" s="10"/>
      <c r="E8" s="10"/>
      <c r="F8" s="10"/>
      <c r="G8" s="10"/>
    </row>
    <row r="9" spans="1:7" ht="16.5" customHeight="1">
      <c r="A9" s="13" t="s">
        <v>15</v>
      </c>
      <c r="B9" s="10"/>
      <c r="C9" s="10"/>
      <c r="D9" s="10"/>
      <c r="E9" s="10"/>
      <c r="F9" s="10"/>
      <c r="G9" s="10"/>
    </row>
    <row r="10" spans="1:7" ht="15.75" customHeight="1">
      <c r="A10" s="13" t="s">
        <v>16</v>
      </c>
      <c r="B10" s="10"/>
      <c r="C10" s="10"/>
      <c r="D10" s="10"/>
      <c r="E10" s="10"/>
      <c r="F10" s="10"/>
      <c r="G10" s="10"/>
    </row>
    <row r="11" spans="1:7" ht="15.75" customHeight="1">
      <c r="A11" s="13" t="s">
        <v>13</v>
      </c>
      <c r="B11" s="10"/>
      <c r="C11" s="10"/>
      <c r="D11" s="10"/>
      <c r="E11" s="10"/>
      <c r="F11" s="10"/>
      <c r="G11" s="10"/>
    </row>
    <row r="12" ht="26.25" customHeight="1"/>
    <row r="13" spans="1:11" ht="21">
      <c r="A13" s="1" t="s">
        <v>0</v>
      </c>
      <c r="B13" s="2" t="s">
        <v>17</v>
      </c>
      <c r="C13" s="2" t="s">
        <v>18</v>
      </c>
      <c r="D13" s="2" t="s">
        <v>19</v>
      </c>
      <c r="E13" s="2" t="s">
        <v>20</v>
      </c>
      <c r="F13" s="2" t="s">
        <v>21</v>
      </c>
      <c r="G13" s="8" t="s">
        <v>22</v>
      </c>
      <c r="H13" s="7"/>
      <c r="I13" s="2" t="s">
        <v>23</v>
      </c>
      <c r="J13" s="2" t="s">
        <v>24</v>
      </c>
      <c r="K13" s="2" t="s">
        <v>5</v>
      </c>
    </row>
    <row r="14" spans="1:11" ht="21">
      <c r="A14" s="3" t="s">
        <v>6</v>
      </c>
      <c r="B14" s="4">
        <v>5947</v>
      </c>
      <c r="C14" s="4">
        <v>749</v>
      </c>
      <c r="D14" s="4">
        <v>10426</v>
      </c>
      <c r="E14" s="4">
        <v>976</v>
      </c>
      <c r="F14" s="4">
        <v>18783</v>
      </c>
      <c r="G14" s="6">
        <v>714</v>
      </c>
      <c r="H14" s="7"/>
      <c r="I14" s="4">
        <v>115</v>
      </c>
      <c r="J14" s="4">
        <v>2800</v>
      </c>
      <c r="K14" s="4">
        <f aca="true" t="shared" si="0" ref="K14:K24">SUM(B14:J14)</f>
        <v>40510</v>
      </c>
    </row>
    <row r="15" spans="1:11" ht="21">
      <c r="A15" s="3" t="s">
        <v>7</v>
      </c>
      <c r="B15" s="4">
        <v>8</v>
      </c>
      <c r="C15" s="4">
        <v>3</v>
      </c>
      <c r="D15" s="4">
        <v>4</v>
      </c>
      <c r="E15" s="4">
        <v>2</v>
      </c>
      <c r="F15" s="4">
        <v>20</v>
      </c>
      <c r="G15" s="6">
        <v>10</v>
      </c>
      <c r="H15" s="7"/>
      <c r="I15" s="4"/>
      <c r="J15" s="4">
        <v>68</v>
      </c>
      <c r="K15" s="4">
        <f t="shared" si="0"/>
        <v>115</v>
      </c>
    </row>
    <row r="16" spans="1:11" ht="12.75">
      <c r="A16" s="1" t="s">
        <v>1</v>
      </c>
      <c r="B16" s="2">
        <f>B14+B15</f>
        <v>5955</v>
      </c>
      <c r="C16" s="2">
        <v>752</v>
      </c>
      <c r="D16" s="2">
        <v>10430</v>
      </c>
      <c r="E16" s="2">
        <v>978</v>
      </c>
      <c r="F16" s="2">
        <v>18803</v>
      </c>
      <c r="G16" s="8">
        <v>724</v>
      </c>
      <c r="H16" s="7"/>
      <c r="I16" s="2"/>
      <c r="J16" s="2">
        <v>2868</v>
      </c>
      <c r="K16" s="4">
        <f t="shared" si="0"/>
        <v>40510</v>
      </c>
    </row>
    <row r="17" spans="1:11" ht="21">
      <c r="A17" s="3" t="s">
        <v>8</v>
      </c>
      <c r="B17" s="4">
        <v>81</v>
      </c>
      <c r="C17" s="4">
        <v>259</v>
      </c>
      <c r="D17" s="4">
        <v>35</v>
      </c>
      <c r="E17" s="4">
        <v>84</v>
      </c>
      <c r="F17" s="4">
        <v>158</v>
      </c>
      <c r="G17" s="6"/>
      <c r="H17" s="7"/>
      <c r="I17" s="4"/>
      <c r="J17" s="4">
        <v>107</v>
      </c>
      <c r="K17" s="4">
        <f t="shared" si="0"/>
        <v>724</v>
      </c>
    </row>
    <row r="18" spans="1:11" ht="12.75">
      <c r="A18" s="1" t="s">
        <v>1</v>
      </c>
      <c r="B18" s="2">
        <f>B16+B17</f>
        <v>6036</v>
      </c>
      <c r="C18" s="2">
        <v>1011</v>
      </c>
      <c r="D18" s="2">
        <v>10465</v>
      </c>
      <c r="E18" s="2">
        <v>1062</v>
      </c>
      <c r="F18" s="2">
        <v>18961</v>
      </c>
      <c r="G18" s="8"/>
      <c r="H18" s="7"/>
      <c r="I18" s="2"/>
      <c r="J18" s="2">
        <v>2975</v>
      </c>
      <c r="K18" s="4">
        <f t="shared" si="0"/>
        <v>40510</v>
      </c>
    </row>
    <row r="19" spans="1:11" ht="21">
      <c r="A19" s="3" t="s">
        <v>9</v>
      </c>
      <c r="B19" s="4">
        <v>188</v>
      </c>
      <c r="C19" s="4"/>
      <c r="D19" s="4">
        <v>232</v>
      </c>
      <c r="E19" s="4">
        <v>49</v>
      </c>
      <c r="F19" s="4">
        <v>360</v>
      </c>
      <c r="G19" s="6"/>
      <c r="H19" s="7"/>
      <c r="I19" s="4"/>
      <c r="J19" s="4">
        <v>182</v>
      </c>
      <c r="K19" s="4">
        <f t="shared" si="0"/>
        <v>1011</v>
      </c>
    </row>
    <row r="20" spans="1:11" ht="12.75">
      <c r="A20" s="1" t="s">
        <v>1</v>
      </c>
      <c r="B20" s="2">
        <f>B18+B19</f>
        <v>6224</v>
      </c>
      <c r="C20" s="2"/>
      <c r="D20" s="2">
        <v>10697</v>
      </c>
      <c r="E20" s="2">
        <v>1111</v>
      </c>
      <c r="F20" s="2">
        <v>19321</v>
      </c>
      <c r="G20" s="8"/>
      <c r="H20" s="7"/>
      <c r="I20" s="2"/>
      <c r="J20" s="2">
        <v>3157</v>
      </c>
      <c r="K20" s="4">
        <f t="shared" si="0"/>
        <v>40510</v>
      </c>
    </row>
    <row r="21" spans="1:11" ht="21">
      <c r="A21" s="3" t="s">
        <v>10</v>
      </c>
      <c r="B21" s="4">
        <v>539</v>
      </c>
      <c r="C21" s="4"/>
      <c r="D21" s="4">
        <v>166</v>
      </c>
      <c r="E21" s="4"/>
      <c r="F21" s="4">
        <v>216</v>
      </c>
      <c r="G21" s="6"/>
      <c r="H21" s="7"/>
      <c r="I21" s="4"/>
      <c r="J21" s="4">
        <v>190</v>
      </c>
      <c r="K21" s="4">
        <f t="shared" si="0"/>
        <v>1111</v>
      </c>
    </row>
    <row r="22" spans="1:11" ht="12.75">
      <c r="A22" s="1" t="s">
        <v>1</v>
      </c>
      <c r="B22" s="2">
        <f>B20+B21</f>
        <v>6763</v>
      </c>
      <c r="C22" s="2"/>
      <c r="D22" s="2">
        <v>10863</v>
      </c>
      <c r="E22" s="2"/>
      <c r="F22" s="2">
        <v>19537</v>
      </c>
      <c r="G22" s="8"/>
      <c r="H22" s="7"/>
      <c r="I22" s="2"/>
      <c r="J22" s="2">
        <v>3347</v>
      </c>
      <c r="K22" s="4">
        <f t="shared" si="0"/>
        <v>40510</v>
      </c>
    </row>
    <row r="23" spans="1:11" ht="21">
      <c r="A23" s="3" t="s">
        <v>11</v>
      </c>
      <c r="B23" s="4">
        <v>1185</v>
      </c>
      <c r="C23" s="4"/>
      <c r="D23" s="4">
        <v>962</v>
      </c>
      <c r="E23" s="4"/>
      <c r="F23" s="4">
        <v>1200</v>
      </c>
      <c r="G23" s="6"/>
      <c r="H23" s="7"/>
      <c r="I23" s="4"/>
      <c r="J23" s="4"/>
      <c r="K23" s="4">
        <f t="shared" si="0"/>
        <v>3347</v>
      </c>
    </row>
    <row r="24" spans="1:11" ht="12">
      <c r="A24" s="1" t="s">
        <v>1</v>
      </c>
      <c r="B24" s="2">
        <f>B22+B23</f>
        <v>7948</v>
      </c>
      <c r="C24" s="2"/>
      <c r="D24" s="2">
        <v>11825</v>
      </c>
      <c r="E24" s="2"/>
      <c r="F24" s="2">
        <v>20737</v>
      </c>
      <c r="G24" s="8"/>
      <c r="H24" s="7"/>
      <c r="I24" s="2"/>
      <c r="J24" s="2"/>
      <c r="K24" s="4">
        <f t="shared" si="0"/>
        <v>40510</v>
      </c>
    </row>
    <row r="25" spans="1:11" ht="19.5">
      <c r="A25" s="3" t="s">
        <v>14</v>
      </c>
      <c r="B25" s="4"/>
      <c r="C25" s="4"/>
      <c r="D25" s="4">
        <v>6391</v>
      </c>
      <c r="E25" s="4"/>
      <c r="F25" s="4">
        <v>1557</v>
      </c>
      <c r="G25" s="11"/>
      <c r="H25" s="12"/>
      <c r="I25" s="4"/>
      <c r="J25" s="4"/>
      <c r="K25" s="4">
        <f>SUM(B25:J25)</f>
        <v>7948</v>
      </c>
    </row>
    <row r="26" spans="1:11" ht="12">
      <c r="A26" s="1" t="s">
        <v>2</v>
      </c>
      <c r="B26" s="2"/>
      <c r="C26" s="2"/>
      <c r="D26" s="2">
        <f>D24+D25</f>
        <v>18216</v>
      </c>
      <c r="E26" s="2"/>
      <c r="F26" s="2">
        <f>F24+F25</f>
        <v>22294</v>
      </c>
      <c r="G26" s="8"/>
      <c r="H26" s="7"/>
      <c r="I26" s="2"/>
      <c r="J26" s="2"/>
      <c r="K26" s="4">
        <f>SUM(B26:J26)</f>
        <v>40510</v>
      </c>
    </row>
    <row r="27" ht="2.25" customHeight="1"/>
    <row r="28" spans="1:3" ht="18.75" customHeight="1">
      <c r="A28" s="9" t="s">
        <v>12</v>
      </c>
      <c r="B28" s="10"/>
      <c r="C28" s="10"/>
    </row>
    <row r="29" ht="1.5" customHeight="1"/>
  </sheetData>
  <sheetProtection/>
  <mergeCells count="24">
    <mergeCell ref="A1:G1"/>
    <mergeCell ref="A2:G2"/>
    <mergeCell ref="A3:G3"/>
    <mergeCell ref="A4:G4"/>
    <mergeCell ref="A8:G8"/>
    <mergeCell ref="A9:G9"/>
    <mergeCell ref="A6:G7"/>
    <mergeCell ref="G22:H22"/>
    <mergeCell ref="A10:G10"/>
    <mergeCell ref="A11:G11"/>
    <mergeCell ref="G13:H13"/>
    <mergeCell ref="G14:H14"/>
    <mergeCell ref="G15:H15"/>
    <mergeCell ref="G16:H16"/>
    <mergeCell ref="G23:H23"/>
    <mergeCell ref="G26:H26"/>
    <mergeCell ref="A28:C28"/>
    <mergeCell ref="G24:H24"/>
    <mergeCell ref="G25:H25"/>
    <mergeCell ref="G17:H17"/>
    <mergeCell ref="G18:H18"/>
    <mergeCell ref="G19:H19"/>
    <mergeCell ref="G20:H20"/>
    <mergeCell ref="G21:H21"/>
  </mergeCells>
  <printOptions/>
  <pageMargins left="0.7874015748031497" right="0.7874015748031497" top="0.7874015748031497" bottom="0.7874015748031497" header="0.7874015748031497" footer="0.7874015748031497"/>
  <pageSetup horizontalDpi="600" verticalDpi="600" orientation="landscape" paperSize="9" scale="83"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2023-04-03T03:54:48Z</dcterms:created>
  <dcterms:modified xsi:type="dcterms:W3CDTF">2023-05-29T02:30:37Z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EPORTAL005-1252291003-1907</vt:lpwstr>
  </property>
  <property fmtid="{D5CDD505-2E9C-101B-9397-08002B2CF9AE}" pid="6" name="_dlc_DocIdItemGuid">
    <vt:lpwstr>2e5731c9-a7c7-48d1-a53e-45acf211ce68</vt:lpwstr>
  </property>
  <property fmtid="{D5CDD505-2E9C-101B-9397-08002B2CF9AE}" pid="7" name="_dlc_DocIdUrl">
    <vt:lpwstr>https://vec365.sharepoint.com/sites/eportal-005/_layouts/15/DocIdRedir.aspx?ID=EPORTAL005-1252291003-1907, EPORTAL005-1252291003-1907</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TaxKeyword">
    <vt:lpwstr/>
  </property>
  <property fmtid="{D5CDD505-2E9C-101B-9397-08002B2CF9AE}" pid="13" name="Records Category">
    <vt:lpwstr/>
  </property>
  <property fmtid="{D5CDD505-2E9C-101B-9397-08002B2CF9AE}" pid="14" name="RevIMBCS">
    <vt:lpwstr>7;#Z_Unsentenced|aea6191a-5e1f-4e42-a7ce-0dbae88f6f66</vt:lpwstr>
  </property>
  <property fmtid="{D5CDD505-2E9C-101B-9397-08002B2CF9AE}" pid="15" name="Document Type">
    <vt:lpwstr/>
  </property>
  <property fmtid="{D5CDD505-2E9C-101B-9397-08002B2CF9AE}" pid="16" name="Agency">
    <vt:lpwstr>1;#Victorian Electoral Commission|80f02476-18e5-44b8-b6bf-9dffda064e6e</vt:lpwstr>
  </property>
</Properties>
</file>