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<sst xmlns="http://schemas.openxmlformats.org/spreadsheetml/2006/main" count="25" uniqueCount="23">
  <si>
    <t>Candidates Names (in ballot paper order)</t>
  </si>
  <si>
    <t>Progressive Total</t>
  </si>
  <si>
    <t>FINAL TOTAL</t>
  </si>
  <si>
    <t>State Election 2022</t>
  </si>
  <si>
    <t>Warrandyte District</t>
  </si>
  <si>
    <t>Total Valid first preference votes polled for all candidates 45075</t>
  </si>
  <si>
    <t>Number of votes required to constitute an absolute majority on first count 22538</t>
  </si>
  <si>
    <t>Number of informal votes 1582</t>
  </si>
  <si>
    <t>OAKLEY, Naomi</t>
  </si>
  <si>
    <t>RAE, Nicola</t>
  </si>
  <si>
    <t>JOSHI, Deepak</t>
  </si>
  <si>
    <t>VERNAY, Richard</t>
  </si>
  <si>
    <t>PILLI, Cynthia</t>
  </si>
  <si>
    <t>SMITH, Ryan</t>
  </si>
  <si>
    <t>TOTAL</t>
  </si>
  <si>
    <t>Total first preference votes recorded for each candidate</t>
  </si>
  <si>
    <t>Transfer of 659 ballot papers of PILLI, Cynthia (1st excluded candidate)</t>
  </si>
  <si>
    <t>Transfer of 1115 ballot papers of RAE, Nicola (2nd excluded candidate)</t>
  </si>
  <si>
    <t>Transfer of 2237 ballot papers of VERNAY, Richard (3rd excluded candidate)</t>
  </si>
  <si>
    <t>Name of Elected Candidate: SMITH, Ryan</t>
  </si>
  <si>
    <t>Transfer of 6468 ballot papers of JOSHI, Deepak (4th excluded candidate)</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</si>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</sst>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ahoma"/>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25</xdr:row>
      <xdr:rowOff>47625</xdr:rowOff>
    </xdr:to>
    <xdr:sp>
      <xdr:nvSpPr>
        <xdr:cNvPr id="1" name="TextBox 1"/>
        <xdr:cNvSpPr txBox="1">
          <a:spLocks noChangeArrowheads="1"/>
        </xdr:cNvSpPr>
      </xdr:nvSpPr>
      <xdr:spPr>
        <a:xfrm rot="19073957">
          <a:off x="2790825" y="3238500"/>
          <a:ext cx="5848350" cy="25812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9" width="12.8515625" style="0" customWidth="1"/>
  </cols>
  <sheetData>
    <row r="1" spans="1:7" ht="30.75" customHeight="1">
      <c r="A1" s="14" t="s">
        <v>21</v>
      </c>
      <c r="B1" s="10"/>
      <c r="C1" s="10"/>
      <c r="D1" s="10"/>
      <c r="E1" s="10"/>
      <c r="F1" s="10"/>
      <c r="G1" s="10"/>
    </row>
    <row r="2" spans="1:7" ht="16.5" customHeight="1">
      <c r="A2" s="15"/>
      <c r="B2" s="10"/>
      <c r="C2" s="10"/>
      <c r="D2" s="10"/>
      <c r="E2" s="10"/>
      <c r="F2" s="10"/>
      <c r="G2" s="10"/>
    </row>
    <row r="3" spans="1:7" ht="22.5" customHeight="1">
      <c r="A3" s="16" t="s">
        <v>3</v>
      </c>
      <c r="B3" s="10"/>
      <c r="C3" s="10"/>
      <c r="D3" s="10"/>
      <c r="E3" s="10"/>
      <c r="F3" s="10"/>
      <c r="G3" s="10"/>
    </row>
    <row r="4" spans="1:7" ht="18.75" customHeight="1">
      <c r="A4" s="17" t="s">
        <v>4</v>
      </c>
      <c r="B4" s="10"/>
      <c r="C4" s="10"/>
      <c r="D4" s="10"/>
      <c r="E4" s="10"/>
      <c r="F4" s="10"/>
      <c r="G4" s="10"/>
    </row>
    <row r="5" ht="18.75" customHeight="1">
      <c r="A5" s="5"/>
    </row>
    <row r="6" spans="1:7" ht="28.5" customHeight="1">
      <c r="A6" s="18" t="s">
        <v>22</v>
      </c>
      <c r="B6" s="18"/>
      <c r="C6" s="18"/>
      <c r="D6" s="18"/>
      <c r="E6" s="18"/>
      <c r="F6" s="18"/>
      <c r="G6" s="18"/>
    </row>
    <row r="7" spans="1:7" ht="28.5" customHeight="1">
      <c r="A7" s="18"/>
      <c r="B7" s="18"/>
      <c r="C7" s="18"/>
      <c r="D7" s="18"/>
      <c r="E7" s="18"/>
      <c r="F7" s="18"/>
      <c r="G7" s="18"/>
    </row>
    <row r="8" spans="1:7" ht="16.5" customHeight="1">
      <c r="A8" s="13"/>
      <c r="B8" s="10"/>
      <c r="C8" s="10"/>
      <c r="D8" s="10"/>
      <c r="E8" s="10"/>
      <c r="F8" s="10"/>
      <c r="G8" s="10"/>
    </row>
    <row r="9" spans="1:7" ht="16.5" customHeight="1">
      <c r="A9" s="13" t="s">
        <v>5</v>
      </c>
      <c r="B9" s="10"/>
      <c r="C9" s="10"/>
      <c r="D9" s="10"/>
      <c r="E9" s="10"/>
      <c r="F9" s="10"/>
      <c r="G9" s="10"/>
    </row>
    <row r="10" spans="1:7" ht="15.75" customHeight="1">
      <c r="A10" s="13" t="s">
        <v>6</v>
      </c>
      <c r="B10" s="10"/>
      <c r="C10" s="10"/>
      <c r="D10" s="10"/>
      <c r="E10" s="10"/>
      <c r="F10" s="10"/>
      <c r="G10" s="10"/>
    </row>
    <row r="11" spans="1:7" ht="15.75" customHeight="1">
      <c r="A11" s="13" t="s">
        <v>7</v>
      </c>
      <c r="B11" s="10"/>
      <c r="C11" s="10"/>
      <c r="D11" s="10"/>
      <c r="E11" s="10"/>
      <c r="F11" s="10"/>
      <c r="G11" s="10"/>
    </row>
    <row r="12" ht="26.25" customHeight="1"/>
    <row r="13" spans="1:9" ht="21">
      <c r="A13" s="1" t="s">
        <v>0</v>
      </c>
      <c r="B13" s="2" t="s">
        <v>8</v>
      </c>
      <c r="C13" s="2" t="s">
        <v>9</v>
      </c>
      <c r="D13" s="2" t="s">
        <v>10</v>
      </c>
      <c r="E13" s="2" t="s">
        <v>11</v>
      </c>
      <c r="F13" s="2" t="s">
        <v>12</v>
      </c>
      <c r="G13" s="8" t="s">
        <v>13</v>
      </c>
      <c r="H13" s="7"/>
      <c r="I13" s="2" t="s">
        <v>14</v>
      </c>
    </row>
    <row r="14" spans="1:9" ht="21">
      <c r="A14" s="3" t="s">
        <v>15</v>
      </c>
      <c r="B14" s="4">
        <v>14946</v>
      </c>
      <c r="C14" s="4">
        <v>1020</v>
      </c>
      <c r="D14" s="4">
        <v>5283</v>
      </c>
      <c r="E14" s="4">
        <v>1823</v>
      </c>
      <c r="F14" s="4">
        <v>659</v>
      </c>
      <c r="G14" s="6">
        <v>21344</v>
      </c>
      <c r="H14" s="7"/>
      <c r="I14" s="4">
        <v>45075</v>
      </c>
    </row>
    <row r="15" spans="1:9" ht="21">
      <c r="A15" s="3" t="s">
        <v>16</v>
      </c>
      <c r="B15" s="4">
        <v>119</v>
      </c>
      <c r="C15" s="4">
        <v>95</v>
      </c>
      <c r="D15" s="4">
        <v>151</v>
      </c>
      <c r="E15" s="4">
        <v>147</v>
      </c>
      <c r="F15" s="4"/>
      <c r="G15" s="6">
        <v>147</v>
      </c>
      <c r="H15" s="7"/>
      <c r="I15" s="4">
        <v>659</v>
      </c>
    </row>
    <row r="16" spans="1:9" ht="12.75">
      <c r="A16" s="1" t="s">
        <v>1</v>
      </c>
      <c r="B16" s="2">
        <v>15065</v>
      </c>
      <c r="C16" s="2">
        <v>1115</v>
      </c>
      <c r="D16" s="2">
        <v>5434</v>
      </c>
      <c r="E16" s="2">
        <v>1970</v>
      </c>
      <c r="F16" s="2"/>
      <c r="G16" s="8">
        <v>21491</v>
      </c>
      <c r="H16" s="7"/>
      <c r="I16" s="2">
        <v>45075</v>
      </c>
    </row>
    <row r="17" spans="1:9" ht="21">
      <c r="A17" s="3" t="s">
        <v>17</v>
      </c>
      <c r="B17" s="4">
        <v>178</v>
      </c>
      <c r="C17" s="4"/>
      <c r="D17" s="4">
        <v>515</v>
      </c>
      <c r="E17" s="4">
        <v>267</v>
      </c>
      <c r="F17" s="4"/>
      <c r="G17" s="6">
        <v>155</v>
      </c>
      <c r="H17" s="7"/>
      <c r="I17" s="4">
        <v>1115</v>
      </c>
    </row>
    <row r="18" spans="1:9" ht="12.75">
      <c r="A18" s="1" t="s">
        <v>1</v>
      </c>
      <c r="B18" s="2">
        <v>15243</v>
      </c>
      <c r="C18" s="2"/>
      <c r="D18" s="2">
        <v>5949</v>
      </c>
      <c r="E18" s="2">
        <v>2237</v>
      </c>
      <c r="F18" s="2"/>
      <c r="G18" s="8">
        <v>21646</v>
      </c>
      <c r="H18" s="7"/>
      <c r="I18" s="2">
        <v>45075</v>
      </c>
    </row>
    <row r="19" spans="1:9" ht="21">
      <c r="A19" s="3" t="s">
        <v>18</v>
      </c>
      <c r="B19" s="4">
        <v>252</v>
      </c>
      <c r="C19" s="4"/>
      <c r="D19" s="4">
        <v>519</v>
      </c>
      <c r="E19" s="4"/>
      <c r="F19" s="4"/>
      <c r="G19" s="6">
        <v>1466</v>
      </c>
      <c r="H19" s="7"/>
      <c r="I19" s="4">
        <v>2237</v>
      </c>
    </row>
    <row r="20" spans="1:9" ht="12.75">
      <c r="A20" s="1" t="s">
        <v>1</v>
      </c>
      <c r="B20" s="2">
        <v>15495</v>
      </c>
      <c r="C20" s="2"/>
      <c r="D20" s="2">
        <v>6468</v>
      </c>
      <c r="E20" s="2"/>
      <c r="F20" s="2"/>
      <c r="G20" s="8">
        <v>23112</v>
      </c>
      <c r="H20" s="7"/>
      <c r="I20" s="2">
        <v>45075</v>
      </c>
    </row>
    <row r="21" spans="1:9" ht="21">
      <c r="A21" s="3" t="s">
        <v>20</v>
      </c>
      <c r="B21" s="4">
        <v>5098</v>
      </c>
      <c r="C21" s="4"/>
      <c r="D21" s="4"/>
      <c r="E21" s="4"/>
      <c r="F21" s="4"/>
      <c r="G21" s="11">
        <v>1370</v>
      </c>
      <c r="H21" s="12"/>
      <c r="I21" s="4">
        <f>SUM(B21:H21)</f>
        <v>6468</v>
      </c>
    </row>
    <row r="22" spans="1:9" ht="12.75">
      <c r="A22" s="1" t="s">
        <v>2</v>
      </c>
      <c r="B22" s="2">
        <f>B20+B21</f>
        <v>20593</v>
      </c>
      <c r="C22" s="2"/>
      <c r="D22" s="2"/>
      <c r="E22" s="2"/>
      <c r="F22" s="2"/>
      <c r="G22" s="8">
        <f>G20+G21</f>
        <v>24482</v>
      </c>
      <c r="H22" s="7"/>
      <c r="I22" s="4">
        <f>SUM(B22:H22)</f>
        <v>45075</v>
      </c>
    </row>
    <row r="23" ht="2.25" customHeight="1"/>
    <row r="24" spans="1:3" ht="18.75" customHeight="1">
      <c r="A24" s="9" t="s">
        <v>19</v>
      </c>
      <c r="B24" s="10"/>
      <c r="C24" s="10"/>
    </row>
    <row r="25" ht="1.5" customHeight="1"/>
  </sheetData>
  <sheetProtection/>
  <mergeCells count="20">
    <mergeCell ref="A1:G1"/>
    <mergeCell ref="A2:G2"/>
    <mergeCell ref="A3:G3"/>
    <mergeCell ref="A4:G4"/>
    <mergeCell ref="A8:G8"/>
    <mergeCell ref="A9:G9"/>
    <mergeCell ref="A6:G7"/>
    <mergeCell ref="A10:G10"/>
    <mergeCell ref="A11:G11"/>
    <mergeCell ref="G13:H13"/>
    <mergeCell ref="G14:H14"/>
    <mergeCell ref="G15:H15"/>
    <mergeCell ref="G16:H16"/>
    <mergeCell ref="G17:H17"/>
    <mergeCell ref="G18:H18"/>
    <mergeCell ref="G19:H19"/>
    <mergeCell ref="G22:H22"/>
    <mergeCell ref="A24:C24"/>
    <mergeCell ref="G20:H20"/>
    <mergeCell ref="G21:H21"/>
  </mergeCells>
  <printOptions/>
  <pageMargins left="0.7874015748031497" right="0.7874015748031497" top="0.7874015748031497" bottom="0.7874015748031497" header="0.7874015748031497" footer="0.7874015748031497"/>
  <pageSetup horizontalDpi="600" verticalDpi="600" orientation="landscape" paperSize="9"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2023-04-03T05:13:40Z</dcterms:created>
  <dcterms:modified xsi:type="dcterms:W3CDTF">2023-05-29T02:34:51Z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EPORTAL005-1252291003-1911</vt:lpwstr>
  </property>
  <property fmtid="{D5CDD505-2E9C-101B-9397-08002B2CF9AE}" pid="6" name="_dlc_DocIdItemGuid">
    <vt:lpwstr>82ea865b-5ef4-4f0f-b85b-f1c19e46f7a8</vt:lpwstr>
  </property>
  <property fmtid="{D5CDD505-2E9C-101B-9397-08002B2CF9AE}" pid="7" name="_dlc_DocIdUrl">
    <vt:lpwstr>https://vec365.sharepoint.com/sites/eportal-005/_layouts/15/DocIdRedir.aspx?ID=EPORTAL005-1252291003-1911, EPORTAL005-1252291003-1911</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ies>
</file>